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31" i="1"/>
  <c r="F26"/>
  <c r="F27"/>
  <c r="F28"/>
  <c r="F29"/>
  <c r="F30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7"/>
</calcChain>
</file>

<file path=xl/sharedStrings.xml><?xml version="1.0" encoding="utf-8"?>
<sst xmlns="http://schemas.openxmlformats.org/spreadsheetml/2006/main" count="73" uniqueCount="49">
  <si>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</si>
  <si>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</si>
  <si>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</si>
  <si>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</si>
  <si>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</si>
  <si>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</si>
  <si>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</si>
  <si>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</si>
  <si>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</si>
  <si>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</si>
  <si>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</si>
  <si>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</si>
  <si>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</si>
  <si>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</si>
  <si>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</si>
  <si>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стерильный раствор</t>
  </si>
  <si>
    <t>Калия хлорид 7,4 % 200,0</t>
  </si>
  <si>
    <t>раствор</t>
  </si>
  <si>
    <t>Формалин 10% -400,0</t>
  </si>
  <si>
    <t>Протаргол 1% 10 мл</t>
  </si>
  <si>
    <t xml:space="preserve"> Новокаина 2%-50,0 </t>
  </si>
  <si>
    <t xml:space="preserve">Новокаин 0,25%-200,0 </t>
  </si>
  <si>
    <t xml:space="preserve">Новокаин 0,5%-200,0 </t>
  </si>
  <si>
    <t>Натрия хлорид 10%-400,0</t>
  </si>
  <si>
    <t>Хлоргекседин 0,02%-400,0</t>
  </si>
  <si>
    <t xml:space="preserve">Фурациллин 0,02%-400,0 </t>
  </si>
  <si>
    <t>Р-р Рингера 400,0</t>
  </si>
  <si>
    <t>Р-р гидрокарбоната натрия 4% 200,0</t>
  </si>
  <si>
    <t>Вода дистиллированная для инъекций 200,0 мл</t>
  </si>
  <si>
    <t>Перекись водорода 3%-400,0</t>
  </si>
  <si>
    <t>Перекись водорода 6%-400,0</t>
  </si>
  <si>
    <t>Пергидроль 27,5-400,0</t>
  </si>
  <si>
    <t>Р-р люголя 3% -100,0 водный</t>
  </si>
  <si>
    <t>Левомицитиновый спирт 1% 50,0</t>
  </si>
  <si>
    <t>Р-р люголя 1% -50,0 на глицирине</t>
  </si>
  <si>
    <t>Калия йодит 1% , 400,0</t>
  </si>
  <si>
    <t>272</t>
  </si>
  <si>
    <t>312</t>
  </si>
  <si>
    <t>554</t>
  </si>
  <si>
    <t>Новокаин 2%  400,0</t>
  </si>
  <si>
    <t>Кальция хлорид 3%  200,0</t>
  </si>
  <si>
    <t>Магния сульфат 3% 200,0</t>
  </si>
  <si>
    <t>Калия йодит 3% , 400,0</t>
  </si>
  <si>
    <t>Эуфиллин 1%   200,0</t>
  </si>
  <si>
    <t>620</t>
  </si>
  <si>
    <t>дата публикации 16.04.2019</t>
  </si>
  <si>
    <t>48</t>
  </si>
  <si>
    <t>Объявление "№ 17</t>
  </si>
  <si>
    <t>23.04.2019 в 16:30 п. Топар, Гиппократа 1</t>
  </si>
</sst>
</file>

<file path=xl/styles.xml><?xml version="1.0" encoding="utf-8"?>
<styleSheet xmlns="http://schemas.openxmlformats.org/spreadsheetml/2006/main">
  <numFmts count="17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  <numFmt numFmtId="179" formatCode="0.000"/>
  </numFmts>
  <fonts count="1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1" fontId="67" fillId="0" borderId="0"/>
    <xf numFmtId="0" fontId="67" fillId="125" borderId="32"/>
    <xf numFmtId="168" fontId="45" fillId="0" borderId="0"/>
    <xf numFmtId="0" fontId="60" fillId="121" borderId="6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2"/>
    <xf numFmtId="168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8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30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5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1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5"/>
    <xf numFmtId="0" fontId="61" fillId="0" borderId="8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8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5"/>
    <xf numFmtId="0" fontId="86" fillId="132" borderId="0"/>
    <xf numFmtId="0" fontId="45" fillId="97" borderId="0"/>
    <xf numFmtId="173" fontId="67" fillId="0" borderId="0"/>
    <xf numFmtId="0" fontId="79" fillId="130" borderId="26"/>
    <xf numFmtId="0" fontId="78" fillId="87" borderId="25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5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8" applyNumberFormat="0" applyProtection="0"/>
    <xf numFmtId="170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5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1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1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2" fontId="97" fillId="0" borderId="0" applyFont="0" applyBorder="0" applyProtection="0"/>
    <xf numFmtId="0" fontId="93" fillId="0" borderId="33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7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6" applyNumberFormat="0" applyProtection="0"/>
    <xf numFmtId="173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8" fontId="99" fillId="0" borderId="0" applyBorder="0" applyProtection="0">
      <alignment horizontal="center"/>
    </xf>
    <xf numFmtId="0" fontId="74" fillId="0" borderId="24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10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5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5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6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7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9" fillId="0" borderId="50" applyNumberFormat="0" applyFill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5" borderId="49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51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3" borderId="49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51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4" fillId="74" borderId="49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51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8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3" borderId="48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51" applyNumberFormat="0" applyAlignment="0" applyProtection="0"/>
    <xf numFmtId="0" fontId="25" fillId="73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51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8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8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65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5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61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103" fillId="81" borderId="60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9" fillId="0" borderId="59" applyNumberFormat="0" applyFill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7" borderId="65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3" borderId="66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4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5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19" fillId="81" borderId="55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5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3" fillId="47" borderId="52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6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61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19" fillId="80" borderId="60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61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6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4" fillId="73" borderId="53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6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7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24" fillId="73" borderId="53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5" borderId="66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5" borderId="52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3" borderId="57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5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5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8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3" borderId="6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19" fillId="80" borderId="60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9" fillId="0" borderId="59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5" borderId="57" applyNumberFormat="0" applyAlignment="0" applyProtection="0"/>
    <xf numFmtId="0" fontId="24" fillId="75" borderId="58" applyNumberFormat="0" applyAlignment="0" applyProtection="0"/>
    <xf numFmtId="0" fontId="103" fillId="81" borderId="64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9" fillId="0" borderId="59" applyNumberFormat="0" applyFill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6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3" borderId="58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0" borderId="60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3" borderId="58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03" fillId="81" borderId="60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3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7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5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5" fillId="73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3" borderId="53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4" fillId="74" borderId="6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103" fillId="81" borderId="55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61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65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65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4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03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4" fillId="73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61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65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61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0" borderId="68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7" borderId="65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61" applyNumberFormat="0" applyAlignment="0" applyProtection="0"/>
    <xf numFmtId="0" fontId="25" fillId="73" borderId="65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4" fillId="74" borderId="66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61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63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3" borderId="61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66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61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5" borderId="58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4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6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4" fillId="75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66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65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03" fillId="81" borderId="60" applyNumberFormat="0" applyAlignment="0" applyProtection="0"/>
    <xf numFmtId="0" fontId="24" fillId="74" borderId="62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5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9" fillId="0" borderId="67" applyNumberFormat="0" applyFill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5" borderId="66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4" borderId="66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5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8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3" borderId="66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6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8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4" fillId="74" borderId="66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5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8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5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5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3" borderId="65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5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8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8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5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5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5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5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5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5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5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6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3" borderId="71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5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3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3" borderId="79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19" fillId="81" borderId="81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</cellStyleXfs>
  <cellXfs count="37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2" xfId="2" applyNumberFormat="1" applyFont="1" applyFill="1" applyBorder="1" applyAlignment="1">
      <alignment horizontal="left" vertical="center" wrapText="1"/>
    </xf>
    <xf numFmtId="2" fontId="107" fillId="0" borderId="43" xfId="2" applyNumberFormat="1" applyFont="1" applyFill="1" applyBorder="1" applyAlignment="1">
      <alignment horizontal="left" vertical="center" wrapText="1"/>
    </xf>
    <xf numFmtId="2" fontId="107" fillId="0" borderId="2" xfId="2" applyNumberFormat="1" applyFont="1" applyFill="1" applyBorder="1" applyAlignment="1">
      <alignment horizontal="left" vertical="center" wrapText="1"/>
    </xf>
    <xf numFmtId="49" fontId="108" fillId="140" borderId="1" xfId="0" applyNumberFormat="1" applyFont="1" applyFill="1" applyBorder="1" applyAlignment="1">
      <alignment horizontal="left" vertical="center"/>
    </xf>
    <xf numFmtId="49" fontId="108" fillId="0" borderId="56" xfId="0" applyNumberFormat="1" applyFont="1" applyBorder="1" applyAlignment="1">
      <alignment horizontal="left" vertical="center"/>
    </xf>
    <xf numFmtId="49" fontId="108" fillId="140" borderId="56" xfId="0" applyNumberFormat="1" applyFont="1" applyFill="1" applyBorder="1" applyAlignment="1">
      <alignment horizontal="left" vertical="center"/>
    </xf>
    <xf numFmtId="0" fontId="108" fillId="0" borderId="82" xfId="0" applyFont="1" applyBorder="1" applyAlignment="1">
      <alignment horizontal="center" vertical="center" wrapText="1"/>
    </xf>
    <xf numFmtId="14" fontId="108" fillId="140" borderId="82" xfId="0" applyNumberFormat="1" applyFont="1" applyFill="1" applyBorder="1" applyAlignment="1">
      <alignment horizontal="center" vertical="center" wrapText="1"/>
    </xf>
    <xf numFmtId="0" fontId="108" fillId="140" borderId="1" xfId="0" applyFont="1" applyFill="1" applyBorder="1"/>
    <xf numFmtId="0" fontId="108" fillId="140" borderId="1" xfId="0" applyFont="1" applyFill="1" applyBorder="1" applyAlignment="1">
      <alignment horizontal="left" vertical="center"/>
    </xf>
    <xf numFmtId="49" fontId="108" fillId="140" borderId="82" xfId="0" applyNumberFormat="1" applyFont="1" applyFill="1" applyBorder="1" applyAlignment="1">
      <alignment horizontal="left" vertical="center"/>
    </xf>
    <xf numFmtId="0" fontId="108" fillId="140" borderId="82" xfId="0" applyFont="1" applyFill="1" applyBorder="1" applyAlignment="1">
      <alignment horizontal="left" vertical="center"/>
    </xf>
    <xf numFmtId="0" fontId="108" fillId="140" borderId="82" xfId="0" applyFont="1" applyFill="1" applyBorder="1"/>
    <xf numFmtId="0" fontId="110" fillId="0" borderId="83" xfId="0" applyFont="1" applyBorder="1" applyAlignment="1">
      <alignment wrapText="1"/>
    </xf>
    <xf numFmtId="179" fontId="108" fillId="0" borderId="69" xfId="0" applyNumberFormat="1" applyFont="1" applyBorder="1" applyAlignment="1">
      <alignment horizontal="left" vertical="center"/>
    </xf>
    <xf numFmtId="0" fontId="111" fillId="0" borderId="82" xfId="1" applyFont="1" applyFill="1" applyBorder="1"/>
    <xf numFmtId="0" fontId="110" fillId="0" borderId="82" xfId="0" applyFont="1" applyBorder="1"/>
    <xf numFmtId="0" fontId="109" fillId="141" borderId="82" xfId="1" applyFont="1" applyFill="1" applyBorder="1" applyAlignment="1">
      <alignment wrapText="1"/>
    </xf>
    <xf numFmtId="49" fontId="110" fillId="140" borderId="82" xfId="0" applyNumberFormat="1" applyFont="1" applyFill="1" applyBorder="1" applyAlignment="1">
      <alignment vertical="center" wrapText="1"/>
    </xf>
    <xf numFmtId="0" fontId="110" fillId="0" borderId="82" xfId="0" applyFont="1" applyBorder="1" applyAlignment="1">
      <alignment wrapText="1"/>
    </xf>
    <xf numFmtId="0" fontId="109" fillId="141" borderId="82" xfId="1" applyFont="1" applyFill="1" applyBorder="1"/>
    <xf numFmtId="2" fontId="108" fillId="0" borderId="1" xfId="0" applyNumberFormat="1" applyFont="1" applyBorder="1" applyAlignment="1">
      <alignment horizontal="left" vertical="center"/>
    </xf>
    <xf numFmtId="0" fontId="109" fillId="141" borderId="82" xfId="1" applyFont="1" applyFill="1" applyBorder="1" applyAlignment="1"/>
    <xf numFmtId="0" fontId="110" fillId="0" borderId="1" xfId="0" applyFont="1" applyBorder="1"/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 wrapText="1"/>
    </xf>
    <xf numFmtId="0" fontId="108" fillId="0" borderId="0" xfId="0" applyFont="1" applyAlignment="1">
      <alignment horizontal="right" vertical="center"/>
    </xf>
    <xf numFmtId="0" fontId="108" fillId="140" borderId="0" xfId="0" applyFont="1" applyFill="1" applyAlignment="1">
      <alignment horizontal="right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6"/>
  <sheetViews>
    <sheetView tabSelected="1" workbookViewId="0">
      <selection activeCell="F32" sqref="F32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32" t="s">
        <v>47</v>
      </c>
      <c r="C1" s="32"/>
      <c r="D1" s="32"/>
      <c r="E1" s="32"/>
      <c r="F1" s="32"/>
      <c r="G1" s="32"/>
      <c r="H1" s="32"/>
      <c r="I1" s="32"/>
      <c r="J1" s="32"/>
    </row>
    <row r="2" spans="1:11">
      <c r="B2" s="33"/>
      <c r="C2" s="34"/>
      <c r="D2" s="35"/>
      <c r="E2" s="35"/>
      <c r="F2" s="35"/>
    </row>
    <row r="3" spans="1:11">
      <c r="B3" s="36" t="s">
        <v>45</v>
      </c>
      <c r="C3" s="36"/>
      <c r="D3" s="36"/>
      <c r="E3" s="36"/>
      <c r="F3" s="36"/>
      <c r="G3" s="36"/>
      <c r="H3" s="36"/>
      <c r="I3" s="36"/>
      <c r="J3" s="36"/>
    </row>
    <row r="4" spans="1:11" ht="13.5" customHeight="1">
      <c r="B4" s="33"/>
      <c r="C4" s="34"/>
      <c r="D4" s="35"/>
      <c r="E4" s="35"/>
      <c r="F4" s="35"/>
    </row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" t="s">
        <v>10</v>
      </c>
      <c r="H6" s="14" t="s">
        <v>11</v>
      </c>
      <c r="I6" s="15">
        <v>43578</v>
      </c>
      <c r="J6" s="14" t="s">
        <v>48</v>
      </c>
      <c r="K6" s="3"/>
    </row>
    <row r="7" spans="1:11" ht="42" customHeight="1">
      <c r="A7" s="2">
        <v>1</v>
      </c>
      <c r="B7" s="30" t="s">
        <v>20</v>
      </c>
      <c r="C7" s="27" t="s">
        <v>15</v>
      </c>
      <c r="D7" s="7">
        <v>88</v>
      </c>
      <c r="E7" s="29">
        <v>317</v>
      </c>
      <c r="F7" s="7">
        <f>D7*E7</f>
        <v>27896</v>
      </c>
      <c r="G7" s="2"/>
      <c r="H7" s="2"/>
      <c r="I7" s="2"/>
      <c r="J7" s="2"/>
    </row>
    <row r="8" spans="1:11" ht="42" customHeight="1">
      <c r="A8" s="2">
        <v>2</v>
      </c>
      <c r="B8" s="28" t="s">
        <v>21</v>
      </c>
      <c r="C8" s="27" t="s">
        <v>15</v>
      </c>
      <c r="D8" s="7">
        <v>32</v>
      </c>
      <c r="E8" s="29">
        <v>248</v>
      </c>
      <c r="F8" s="7">
        <f t="shared" ref="F8:F30" si="0">D8*E8</f>
        <v>7936</v>
      </c>
      <c r="G8" s="2"/>
      <c r="H8" s="2"/>
      <c r="I8" s="2"/>
      <c r="J8" s="2"/>
    </row>
    <row r="9" spans="1:11" ht="42" customHeight="1">
      <c r="A9" s="2">
        <v>3</v>
      </c>
      <c r="B9" s="28" t="s">
        <v>22</v>
      </c>
      <c r="C9" s="27" t="s">
        <v>15</v>
      </c>
      <c r="D9" s="7">
        <v>200</v>
      </c>
      <c r="E9" s="8">
        <v>240</v>
      </c>
      <c r="F9" s="7">
        <f t="shared" si="0"/>
        <v>48000</v>
      </c>
      <c r="G9" s="2"/>
      <c r="H9" s="2"/>
      <c r="I9" s="2"/>
      <c r="J9" s="2"/>
    </row>
    <row r="10" spans="1:11" ht="42" customHeight="1">
      <c r="A10" s="2">
        <v>4</v>
      </c>
      <c r="B10" s="28" t="s">
        <v>23</v>
      </c>
      <c r="C10" s="27" t="s">
        <v>15</v>
      </c>
      <c r="D10" s="7">
        <v>32</v>
      </c>
      <c r="E10" s="9">
        <v>367</v>
      </c>
      <c r="F10" s="7">
        <f t="shared" si="0"/>
        <v>11744</v>
      </c>
      <c r="G10" s="2"/>
      <c r="H10" s="2"/>
      <c r="I10" s="2"/>
      <c r="J10" s="2"/>
    </row>
    <row r="11" spans="1:11" ht="42" customHeight="1">
      <c r="A11" s="2">
        <v>5</v>
      </c>
      <c r="B11" s="28" t="s">
        <v>24</v>
      </c>
      <c r="C11" s="27" t="s">
        <v>15</v>
      </c>
      <c r="D11" s="7">
        <v>208</v>
      </c>
      <c r="E11" s="10">
        <v>372</v>
      </c>
      <c r="F11" s="7">
        <f t="shared" si="0"/>
        <v>77376</v>
      </c>
      <c r="G11" s="2"/>
      <c r="H11" s="2"/>
      <c r="I11" s="2"/>
      <c r="J11" s="2"/>
    </row>
    <row r="12" spans="1:11" ht="42" customHeight="1">
      <c r="A12" s="2">
        <v>6</v>
      </c>
      <c r="B12" s="28" t="s">
        <v>25</v>
      </c>
      <c r="C12" s="27" t="s">
        <v>15</v>
      </c>
      <c r="D12" s="11" t="s">
        <v>36</v>
      </c>
      <c r="E12" s="12" t="s">
        <v>36</v>
      </c>
      <c r="F12" s="7">
        <f t="shared" si="0"/>
        <v>73984</v>
      </c>
      <c r="G12" s="2"/>
      <c r="H12" s="2"/>
      <c r="I12" s="2"/>
      <c r="J12" s="2"/>
    </row>
    <row r="13" spans="1:11" ht="42" customHeight="1">
      <c r="A13" s="2">
        <v>7</v>
      </c>
      <c r="B13" s="23" t="s">
        <v>26</v>
      </c>
      <c r="C13" s="27" t="s">
        <v>15</v>
      </c>
      <c r="D13" s="7">
        <v>216</v>
      </c>
      <c r="E13" s="29">
        <v>346</v>
      </c>
      <c r="F13" s="7">
        <f t="shared" si="0"/>
        <v>74736</v>
      </c>
      <c r="G13" s="2"/>
      <c r="H13" s="2"/>
      <c r="I13" s="2"/>
      <c r="J13" s="2"/>
    </row>
    <row r="14" spans="1:11" ht="42" customHeight="1">
      <c r="A14" s="2">
        <v>8</v>
      </c>
      <c r="B14" s="25" t="s">
        <v>27</v>
      </c>
      <c r="C14" s="27" t="s">
        <v>15</v>
      </c>
      <c r="D14" s="13" t="s">
        <v>46</v>
      </c>
      <c r="E14" s="12" t="s">
        <v>37</v>
      </c>
      <c r="F14" s="7">
        <f t="shared" si="0"/>
        <v>14976</v>
      </c>
      <c r="G14" s="2"/>
      <c r="H14" s="2"/>
      <c r="I14" s="2"/>
      <c r="J14" s="2"/>
    </row>
    <row r="15" spans="1:11" ht="42" customHeight="1">
      <c r="A15" s="2">
        <v>9</v>
      </c>
      <c r="B15" s="25" t="s">
        <v>28</v>
      </c>
      <c r="C15" s="27" t="s">
        <v>15</v>
      </c>
      <c r="D15" s="7">
        <v>16</v>
      </c>
      <c r="E15" s="10">
        <v>245</v>
      </c>
      <c r="F15" s="7">
        <f t="shared" si="0"/>
        <v>3920</v>
      </c>
      <c r="G15" s="2"/>
      <c r="H15" s="2"/>
      <c r="I15" s="2"/>
      <c r="J15" s="2"/>
    </row>
    <row r="16" spans="1:11" ht="42" customHeight="1">
      <c r="A16" s="2">
        <v>10</v>
      </c>
      <c r="B16" s="24" t="s">
        <v>16</v>
      </c>
      <c r="C16" s="27" t="s">
        <v>17</v>
      </c>
      <c r="D16" s="7">
        <v>2</v>
      </c>
      <c r="E16" s="10">
        <v>336</v>
      </c>
      <c r="F16" s="7">
        <f t="shared" si="0"/>
        <v>672</v>
      </c>
      <c r="G16" s="2"/>
      <c r="H16" s="2"/>
      <c r="I16" s="2"/>
      <c r="J16" s="2"/>
    </row>
    <row r="17" spans="1:10" ht="42" customHeight="1">
      <c r="A17" s="2">
        <v>11</v>
      </c>
      <c r="B17" s="28" t="s">
        <v>29</v>
      </c>
      <c r="C17" s="27" t="s">
        <v>17</v>
      </c>
      <c r="D17" s="5">
        <v>224</v>
      </c>
      <c r="E17" s="22">
        <v>346</v>
      </c>
      <c r="F17" s="7">
        <f t="shared" si="0"/>
        <v>77504</v>
      </c>
      <c r="G17" s="2"/>
      <c r="H17" s="2"/>
      <c r="I17" s="2"/>
      <c r="J17" s="2"/>
    </row>
    <row r="18" spans="1:10" ht="42" customHeight="1">
      <c r="A18" s="2">
        <v>12</v>
      </c>
      <c r="B18" s="28" t="s">
        <v>30</v>
      </c>
      <c r="C18" s="27" t="s">
        <v>17</v>
      </c>
      <c r="D18" s="7">
        <v>432</v>
      </c>
      <c r="E18" s="7">
        <v>420</v>
      </c>
      <c r="F18" s="7">
        <f t="shared" si="0"/>
        <v>181440</v>
      </c>
      <c r="G18" s="2"/>
      <c r="H18" s="2"/>
      <c r="I18" s="2"/>
      <c r="J18" s="2"/>
    </row>
    <row r="19" spans="1:10" ht="42" customHeight="1">
      <c r="A19" s="2">
        <v>13</v>
      </c>
      <c r="B19" s="28" t="s">
        <v>31</v>
      </c>
      <c r="C19" s="27" t="s">
        <v>17</v>
      </c>
      <c r="D19" s="7">
        <v>16</v>
      </c>
      <c r="E19" s="7">
        <v>1180</v>
      </c>
      <c r="F19" s="7">
        <f t="shared" si="0"/>
        <v>18880</v>
      </c>
      <c r="G19" s="2"/>
      <c r="H19" s="2"/>
      <c r="I19" s="2"/>
      <c r="J19" s="2"/>
    </row>
    <row r="20" spans="1:10" ht="42" customHeight="1">
      <c r="A20" s="2">
        <v>14</v>
      </c>
      <c r="B20" s="28" t="s">
        <v>32</v>
      </c>
      <c r="C20" s="27" t="s">
        <v>17</v>
      </c>
      <c r="D20" s="7">
        <v>8</v>
      </c>
      <c r="E20" s="7">
        <v>520</v>
      </c>
      <c r="F20" s="7">
        <f t="shared" si="0"/>
        <v>4160</v>
      </c>
      <c r="G20" s="2"/>
      <c r="H20" s="2"/>
      <c r="I20" s="2"/>
      <c r="J20" s="2"/>
    </row>
    <row r="21" spans="1:10" ht="42" customHeight="1">
      <c r="A21" s="2">
        <v>15</v>
      </c>
      <c r="B21" s="28" t="s">
        <v>33</v>
      </c>
      <c r="C21" s="27" t="s">
        <v>17</v>
      </c>
      <c r="D21" s="7">
        <v>8</v>
      </c>
      <c r="E21" s="7">
        <v>420</v>
      </c>
      <c r="F21" s="7">
        <f t="shared" si="0"/>
        <v>3360</v>
      </c>
      <c r="G21" s="2"/>
      <c r="H21" s="2"/>
      <c r="I21" s="2"/>
      <c r="J21" s="2"/>
    </row>
    <row r="22" spans="1:10" ht="51" customHeight="1">
      <c r="A22" s="2">
        <v>16</v>
      </c>
      <c r="B22" s="28" t="s">
        <v>18</v>
      </c>
      <c r="C22" s="27" t="s">
        <v>17</v>
      </c>
      <c r="D22" s="7">
        <v>24</v>
      </c>
      <c r="E22" s="7">
        <v>620</v>
      </c>
      <c r="F22" s="7">
        <f t="shared" si="0"/>
        <v>14880</v>
      </c>
      <c r="G22" s="2"/>
      <c r="H22" s="2"/>
      <c r="I22" s="2"/>
      <c r="J22" s="2"/>
    </row>
    <row r="23" spans="1:10" ht="50.25" customHeight="1">
      <c r="A23" s="2">
        <v>17</v>
      </c>
      <c r="B23" s="28" t="s">
        <v>34</v>
      </c>
      <c r="C23" s="21" t="s">
        <v>17</v>
      </c>
      <c r="D23" s="7">
        <v>16</v>
      </c>
      <c r="E23" s="7">
        <v>624</v>
      </c>
      <c r="F23" s="7">
        <f t="shared" si="0"/>
        <v>9984</v>
      </c>
      <c r="G23" s="2"/>
      <c r="H23" s="2"/>
      <c r="I23" s="2"/>
      <c r="J23" s="2"/>
    </row>
    <row r="24" spans="1:10" ht="39" customHeight="1">
      <c r="A24" s="2">
        <v>18</v>
      </c>
      <c r="B24" s="24" t="s">
        <v>19</v>
      </c>
      <c r="C24" s="21" t="s">
        <v>17</v>
      </c>
      <c r="D24" s="7">
        <v>16</v>
      </c>
      <c r="E24" s="7">
        <v>576</v>
      </c>
      <c r="F24" s="7">
        <f t="shared" si="0"/>
        <v>9216</v>
      </c>
      <c r="G24" s="2"/>
      <c r="H24" s="2"/>
      <c r="I24" s="2"/>
      <c r="J24" s="2"/>
    </row>
    <row r="25" spans="1:10" ht="44.25" customHeight="1">
      <c r="A25" s="2">
        <v>19</v>
      </c>
      <c r="B25" s="26" t="s">
        <v>35</v>
      </c>
      <c r="C25" s="21" t="s">
        <v>17</v>
      </c>
      <c r="D25" s="17">
        <v>32</v>
      </c>
      <c r="E25" s="18" t="s">
        <v>38</v>
      </c>
      <c r="F25" s="7">
        <f t="shared" si="0"/>
        <v>17728</v>
      </c>
      <c r="G25" s="16"/>
      <c r="H25" s="16"/>
      <c r="I25" s="16"/>
      <c r="J25" s="16"/>
    </row>
    <row r="26" spans="1:10" ht="75" customHeight="1">
      <c r="A26" s="2">
        <v>20</v>
      </c>
      <c r="B26" s="26" t="s">
        <v>39</v>
      </c>
      <c r="C26" s="21" t="s">
        <v>17</v>
      </c>
      <c r="D26" s="19">
        <v>16</v>
      </c>
      <c r="E26" s="18" t="s">
        <v>44</v>
      </c>
      <c r="F26" s="7">
        <f t="shared" si="0"/>
        <v>9920</v>
      </c>
      <c r="G26" s="20"/>
      <c r="H26" s="20"/>
      <c r="I26" s="20"/>
      <c r="J26" s="20"/>
    </row>
    <row r="27" spans="1:10" ht="42" customHeight="1">
      <c r="A27" s="2">
        <v>21</v>
      </c>
      <c r="B27" s="31" t="s">
        <v>40</v>
      </c>
      <c r="C27" s="21" t="s">
        <v>17</v>
      </c>
      <c r="D27" s="7">
        <v>16</v>
      </c>
      <c r="E27" s="7">
        <v>520</v>
      </c>
      <c r="F27" s="7">
        <f t="shared" si="0"/>
        <v>8320</v>
      </c>
      <c r="G27" s="2"/>
      <c r="H27" s="2"/>
      <c r="I27" s="2"/>
      <c r="J27" s="2"/>
    </row>
    <row r="28" spans="1:10" ht="42" customHeight="1">
      <c r="A28" s="2">
        <v>22</v>
      </c>
      <c r="B28" s="31" t="s">
        <v>41</v>
      </c>
      <c r="C28" s="21" t="s">
        <v>17</v>
      </c>
      <c r="D28" s="7">
        <v>16</v>
      </c>
      <c r="E28" s="7">
        <v>520</v>
      </c>
      <c r="F28" s="7">
        <f t="shared" si="0"/>
        <v>8320</v>
      </c>
      <c r="G28" s="2"/>
      <c r="H28" s="2"/>
      <c r="I28" s="2"/>
      <c r="J28" s="2"/>
    </row>
    <row r="29" spans="1:10" ht="42" customHeight="1">
      <c r="A29" s="2">
        <v>23</v>
      </c>
      <c r="B29" s="26" t="s">
        <v>42</v>
      </c>
      <c r="C29" s="21" t="s">
        <v>17</v>
      </c>
      <c r="D29" s="7">
        <v>8</v>
      </c>
      <c r="E29" s="7">
        <v>960</v>
      </c>
      <c r="F29" s="7">
        <f t="shared" si="0"/>
        <v>7680</v>
      </c>
      <c r="G29" s="2"/>
      <c r="H29" s="2"/>
      <c r="I29" s="2"/>
      <c r="J29" s="2"/>
    </row>
    <row r="30" spans="1:10" ht="42" customHeight="1">
      <c r="A30" s="2">
        <v>24</v>
      </c>
      <c r="B30" s="31" t="s">
        <v>43</v>
      </c>
      <c r="C30" s="21" t="s">
        <v>17</v>
      </c>
      <c r="D30" s="7">
        <v>8</v>
      </c>
      <c r="E30" s="7">
        <v>410</v>
      </c>
      <c r="F30" s="7">
        <f t="shared" si="0"/>
        <v>3280</v>
      </c>
      <c r="G30" s="2"/>
      <c r="H30" s="2"/>
      <c r="I30" s="2"/>
      <c r="J30" s="2"/>
    </row>
    <row r="31" spans="1:10">
      <c r="F31" s="5">
        <f>SUM(F7:F30)</f>
        <v>715912</v>
      </c>
    </row>
    <row r="33" spans="1:6">
      <c r="A33" s="4" t="s">
        <v>12</v>
      </c>
      <c r="D33" s="4"/>
      <c r="E33" s="4"/>
      <c r="F33" s="4"/>
    </row>
    <row r="34" spans="1:6">
      <c r="D34" s="4"/>
      <c r="E34" s="4"/>
      <c r="F34" s="4"/>
    </row>
    <row r="35" spans="1:6">
      <c r="D35" s="4"/>
      <c r="E35" s="4"/>
      <c r="F35" s="4"/>
    </row>
    <row r="36" spans="1:6">
      <c r="B36" s="4" t="s">
        <v>13</v>
      </c>
      <c r="D36" s="4"/>
      <c r="E36" s="4" t="s">
        <v>14</v>
      </c>
      <c r="F36" s="4"/>
    </row>
  </sheetData>
  <mergeCells count="2">
    <mergeCell ref="B3:J3"/>
    <mergeCell ref="B1:J1"/>
  </mergeCells>
  <pageMargins left="0.70866141732283472" right="0.70866141732283472" top="0.74803149606299213" bottom="0.74803149606299213" header="0.31496062992125984" footer="0.31496062992125984"/>
  <pageSetup paperSize="9" scale="74" orientation="landscape" horizontalDpi="180" verticalDpi="180" r:id="rId1"/>
  <rowBreaks count="1" manualBreakCount="1">
    <brk id="1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2019-04-16T07:30:55Z</dcterms:modified>
</cp:coreProperties>
</file>