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44" i="1"/>
  <c r="F43"/>
  <c r="F42"/>
  <c r="F41"/>
  <c r="F40"/>
  <c r="F39"/>
  <c r="F38"/>
  <c r="F37"/>
  <c r="F36"/>
  <c r="F35"/>
  <c r="F34"/>
  <c r="F33"/>
  <c r="F32"/>
  <c r="F31"/>
  <c r="F30"/>
  <c r="F11" l="1"/>
  <c r="F10"/>
  <c r="F9"/>
  <c r="F8"/>
  <c r="F7"/>
</calcChain>
</file>

<file path=xl/sharedStrings.xml><?xml version="1.0" encoding="utf-8"?>
<sst xmlns="http://schemas.openxmlformats.org/spreadsheetml/2006/main" count="94" uniqueCount="76">
  <si>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</si>
  <si>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</si>
  <si>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</si>
  <si>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</si>
  <si>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</si>
  <si>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</si>
  <si>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</si>
  <si>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</si>
  <si>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</si>
  <si>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</si>
  <si>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</si>
  <si>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</si>
  <si>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 xml:space="preserve">Индикатор   стерильности  </t>
  </si>
  <si>
    <t xml:space="preserve"> на  180 градуса    № 500</t>
  </si>
  <si>
    <t xml:space="preserve"> на  132 градуса    № 500</t>
  </si>
  <si>
    <t xml:space="preserve">Вата медицинская кипная </t>
  </si>
  <si>
    <t>кг</t>
  </si>
  <si>
    <t>Вата нестерильная</t>
  </si>
  <si>
    <t>100 гр</t>
  </si>
  <si>
    <t>Клеенка   медицинская   подкладная (в рулоне)</t>
  </si>
  <si>
    <t>метр</t>
  </si>
  <si>
    <t>502,38</t>
  </si>
  <si>
    <t xml:space="preserve"> порошок кг</t>
  </si>
  <si>
    <t>Соединения на основе хлора, брома, йода, гуанидинов, кислорода не менее 99,9%</t>
  </si>
  <si>
    <t xml:space="preserve">порошок </t>
  </si>
  <si>
    <t>Иглы атравматические длиной от 5 мм до 70 мм, диаметрами в мм от 0,10 до 1,12 с нитями хирургическими стерильными</t>
  </si>
  <si>
    <t>Иглы атравматические длиной от 5 мм до 70 мм, диаметрами в мм от 0,10 до 1,12 с нитями хирургическими стерильными:Полиэстер плетеный зеленый и неокрашенный условных номеров: 6/0,5/0,4/0,3/0,2/0,0,1,2,3</t>
  </si>
  <si>
    <t>Иглы атравматические длиной от 5 мм до 70 мм, диаметрами в мм от 0,10 до 1,12 с нитями хирургическими стерильными:Полипропилен мононить синего и зеленого цвета условных номеров: 8/0,7/0,6/0,5/0,4/0,3/0,2/0,0,1,2</t>
  </si>
  <si>
    <t>Нить хирургическая стерильная нерассасывающаяся из полиэстера, полимер полиэтилентерефталата, плетеная полифиламентная, окрашенная или неокрашенная, с покрытием или без покрытия ПОЛИЭСТЕР с атравматической иглой или без нее</t>
  </si>
  <si>
    <t>Нить хирургическая стерильная, нерассасывающаяся полипропиленовая, монофиломентная (синяя) POLYPROPYLENE с атравматическими иглами и без них, различных типоразмеров</t>
  </si>
  <si>
    <t>Нить хирургическая шовная - Кетгут, простая или хромированная, мононить, рассасывающаяся, неокрашенная, условных номеров 5-0, 4-0, 3-0, 2-0, 0, 1, 2, 3; длиной нити от 15 до 300 см с шагом 1 см с атравматическими иглами различных типов и размеров или длиной нити от 150 до 35000 см с шагом 1 см без иглы</t>
  </si>
  <si>
    <t>Гель для ультразвуковых исследований  во флаконе 250г</t>
  </si>
  <si>
    <t xml:space="preserve">Гель для ультразвуковых исследований во флаконе 250г </t>
  </si>
  <si>
    <t>Иглы спинальные тип Квинке, Карандаш с/без интродьюсера, размерами (G): 17, 18, 19, 20, 21, 22, 23, 24, 25, 26, 27</t>
  </si>
  <si>
    <t>Иглы спинальные  тип Квинке без интродьюсера, размерами (G): 17, 18, 19, 20, 21, 22, 23, 24, 25</t>
  </si>
  <si>
    <t>Канюля/катетер внутривенный периферический  c инъекционным клапаном, размерами: 14G, 16G, 17G, 18G, 20G, 22G, 24G, 26G</t>
  </si>
  <si>
    <t>Канюля/катетер внутривенный периферический c инъекционным клапаном, размерами: 18G</t>
  </si>
  <si>
    <t>Канюля/катетер внутривенный периферический  c инъекционным клапаном, размерами: 22G</t>
  </si>
  <si>
    <t>Канюля/катетер внутривенный периферический  c инъекционным клапаном, размерами: 16G</t>
  </si>
  <si>
    <t>Канюля/катетер внутривенный периферический c инъекционным клапаном, размерами: 20G</t>
  </si>
  <si>
    <t>Канюля/катетер внутривенный периферический  c инъекционным клапаном, размерами: 26G</t>
  </si>
  <si>
    <t>Лейкопластырь медицинский  на нетканой основе в катушках размерами: 1.25смх5м; 2.5смх5м; 5смх5м; 1.25смх10м; 2.5смх10м; 5смх10м</t>
  </si>
  <si>
    <t>Лейкопластырь медицинский на нетканой основе в катушках размерами: 2.5смх10м</t>
  </si>
  <si>
    <t>Лейкопластырь медицинский  на шелковой основе в катушках размерами: 1.25смх5м; 2.5смх5м; 5смх5м; 1.25смх10м; 2.5смх10м; 5смх10м</t>
  </si>
  <si>
    <t>Лейкопластырь медицинский  на шелковой основе в катушках размерами: 1.25смх10м</t>
  </si>
  <si>
    <t>Лейкопластырь медицинский гипоаллергенный  в катушках размерами: 1.25смх5м; 2.5смх5м; 5смх5м; 1.25смх10м; 2.5смх10м; 5смх10м</t>
  </si>
  <si>
    <t>Лейкопластырь медицинский гипоаллергенный  в катушках размерами: 1.25смх10м</t>
  </si>
  <si>
    <t>Скальпель Biolancet® Budget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</si>
  <si>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</si>
  <si>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стерильный, однократного применения, с размерами лезвий малые/мини/короткие/длинные № 1G, 2G, 3G, 4G, 5G, 8G, 9, 10, 10A, 10B, 10G, 10S, 11, 11K, 11P, 12, 12B, 12D, 12G, 13, 14, 15, 15A, 15B, 15C, 15G, 15T, 16, 17, 18, 19, 20, 21, 22, 22A, 22B, 23, 24, 25, 25A в упаковке №10 Варианты исполнения МАЛЫЙ СКАЛЬПЕЛЬ стерильный однократного применения</t>
  </si>
  <si>
    <t>Система для переливания крови и кровезаменителей с иглой размером 18G (1,2х38мм), стерильная, однократного применения</t>
  </si>
  <si>
    <t>Соединения на основе хлора, брома, йода, гуанидинов, кислорода</t>
  </si>
  <si>
    <t>Скальпель стерильный, однократного применения, с защитой на лезвии/с защитным колпачком, со съемными лезвиями №10, 10А, 11, 12, 12В, 12D, 13, 14, 15, 15А, 15С, 15D, 16, 17, 18, 19, 20, 21, 22, 22А, 23, 24, 25, 25А, 36, из нержавеющей/углеродистой стали, в коробке №10</t>
  </si>
  <si>
    <t>Скальпель стерильный, однократного применения №12</t>
  </si>
  <si>
    <t>Скальпель  стерильный, однократного применения, №14</t>
  </si>
  <si>
    <t>Скальпель стерильный, однократного применения,,  №15</t>
  </si>
  <si>
    <t>Скальпель стерильный, однократного применения, №18</t>
  </si>
  <si>
    <t>Скальпель стерильный, однократного применения,№20</t>
  </si>
  <si>
    <t>Скальпель  стерильный, однократного применения,  №21</t>
  </si>
  <si>
    <t>Скальпель стерильный, однократного применения,   №22</t>
  </si>
  <si>
    <t>Скальпель стерильный, однократного применения,   №23</t>
  </si>
  <si>
    <t>Скальпель стерильный, однократного применения,  №24</t>
  </si>
  <si>
    <t>Скальпель  стерильный, однократного применения, №16</t>
  </si>
  <si>
    <t xml:space="preserve">Скальпель  стерильный, однократного применения,  №10, </t>
  </si>
  <si>
    <t>Скальпель стерильный, однократного применения, с размерами лезвий малые/мини/короткие/длинные № 20</t>
  </si>
  <si>
    <t>Скальпель стерильный, однократного применения, с размерами лезвий малые/мини/короткие/длинные № 23</t>
  </si>
  <si>
    <t>ПГА нить  USP 0, метрич.3,5, L-75см  с игл. DR-35</t>
  </si>
  <si>
    <t>Фторекс (нить лавсановая (полиэфирная) плетёная с покрытием) USP 2, метрич. 5  L-75см HR-35</t>
  </si>
  <si>
    <t>Кетгут простой USP 2, метрич.6 L-150см, без игл</t>
  </si>
  <si>
    <t>Кетгут простой USP 2, метрич.6 L-75см с иглой HR-40</t>
  </si>
  <si>
    <t>Директор</t>
  </si>
  <si>
    <t>Белан Н.Г.</t>
  </si>
  <si>
    <t>Объявление "№  33</t>
  </si>
  <si>
    <t>Запрос ценовых предложений</t>
  </si>
  <si>
    <t>дата публикации 11.07.2019</t>
  </si>
  <si>
    <t>18.07.2019 в 16:30  п. Топар,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</si>
</sst>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name val="Times New Roman Cyr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80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  <xf numFmtId="0" fontId="111" fillId="0" borderId="0"/>
  </cellStyleXfs>
  <cellXfs count="28">
    <xf numFmtId="0" fontId="0" fillId="0" borderId="0" xfId="0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49" fontId="108" fillId="0" borderId="78" xfId="2" applyNumberFormat="1" applyFont="1" applyFill="1" applyBorder="1" applyAlignment="1">
      <alignment horizontal="left" vertical="center" wrapText="1"/>
    </xf>
    <xf numFmtId="49" fontId="108" fillId="0" borderId="78" xfId="2" applyNumberFormat="1" applyFont="1" applyFill="1" applyBorder="1" applyAlignment="1">
      <alignment vertical="center" wrapText="1"/>
    </xf>
    <xf numFmtId="49" fontId="107" fillId="0" borderId="78" xfId="2" applyNumberFormat="1" applyFont="1" applyFill="1" applyBorder="1" applyAlignment="1">
      <alignment horizontal="left" vertical="center" wrapText="1"/>
    </xf>
    <xf numFmtId="49" fontId="107" fillId="0" borderId="73" xfId="2" applyNumberFormat="1" applyFont="1" applyFill="1" applyBorder="1" applyAlignment="1">
      <alignment horizontal="center" vertical="center" wrapText="1"/>
    </xf>
    <xf numFmtId="0" fontId="108" fillId="0" borderId="78" xfId="0" applyFont="1" applyBorder="1" applyAlignment="1">
      <alignment horizontal="center" vertical="center"/>
    </xf>
    <xf numFmtId="0" fontId="107" fillId="0" borderId="78" xfId="32579" applyFont="1" applyFill="1" applyBorder="1" applyAlignment="1">
      <alignment vertical="center" wrapText="1"/>
    </xf>
    <xf numFmtId="0" fontId="108" fillId="0" borderId="0" xfId="0" applyFont="1" applyAlignment="1">
      <alignment vertical="center"/>
    </xf>
    <xf numFmtId="0" fontId="108" fillId="0" borderId="0" xfId="0" applyFont="1" applyAlignment="1">
      <alignment horizontal="right" vertical="center"/>
    </xf>
    <xf numFmtId="0" fontId="108" fillId="140" borderId="0" xfId="0" applyFont="1" applyFill="1" applyAlignment="1">
      <alignment horizontal="right" vertical="center" wrapText="1"/>
    </xf>
    <xf numFmtId="0" fontId="108" fillId="0" borderId="0" xfId="0" applyFont="1" applyAlignment="1">
      <alignment vertical="center" wrapText="1"/>
    </xf>
    <xf numFmtId="0" fontId="108" fillId="0" borderId="1" xfId="0" applyFont="1" applyBorder="1" applyAlignment="1">
      <alignment vertical="center" wrapText="1"/>
    </xf>
    <xf numFmtId="0" fontId="108" fillId="0" borderId="1" xfId="0" applyFont="1" applyBorder="1" applyAlignment="1">
      <alignment vertical="center"/>
    </xf>
    <xf numFmtId="0" fontId="109" fillId="0" borderId="78" xfId="0" applyFont="1" applyBorder="1" applyAlignment="1">
      <alignment horizontal="center" vertical="center"/>
    </xf>
    <xf numFmtId="0" fontId="108" fillId="0" borderId="78" xfId="0" applyFont="1" applyBorder="1" applyAlignment="1">
      <alignment vertical="center"/>
    </xf>
    <xf numFmtId="3" fontId="108" fillId="0" borderId="78" xfId="200" applyNumberFormat="1" applyFont="1" applyFill="1" applyBorder="1" applyAlignment="1">
      <alignment horizontal="left" vertical="center" wrapText="1"/>
    </xf>
    <xf numFmtId="0" fontId="110" fillId="0" borderId="78" xfId="0" applyFont="1" applyFill="1" applyBorder="1" applyAlignment="1">
      <alignment horizontal="left" vertical="center" wrapText="1"/>
    </xf>
    <xf numFmtId="0" fontId="107" fillId="140" borderId="78" xfId="32578" applyFont="1" applyFill="1" applyBorder="1" applyAlignment="1">
      <alignment horizontal="left" vertical="center" wrapText="1"/>
    </xf>
    <xf numFmtId="0" fontId="107" fillId="140" borderId="73" xfId="32578" applyFont="1" applyFill="1" applyBorder="1" applyAlignment="1">
      <alignment horizontal="left" vertical="center" wrapText="1"/>
    </xf>
    <xf numFmtId="1" fontId="107" fillId="0" borderId="78" xfId="2" applyNumberFormat="1" applyFont="1" applyFill="1" applyBorder="1" applyAlignment="1">
      <alignment horizontal="center" vertical="center" wrapText="1"/>
    </xf>
    <xf numFmtId="2" fontId="108" fillId="0" borderId="78" xfId="0" applyNumberFormat="1" applyFont="1" applyFill="1" applyBorder="1" applyAlignment="1">
      <alignment horizontal="center" vertical="center"/>
    </xf>
    <xf numFmtId="4" fontId="108" fillId="0" borderId="78" xfId="32578" applyNumberFormat="1" applyFont="1" applyBorder="1" applyAlignment="1">
      <alignment horizontal="center" vertical="center" wrapText="1"/>
    </xf>
    <xf numFmtId="3" fontId="108" fillId="0" borderId="78" xfId="32578" applyNumberFormat="1" applyFont="1" applyBorder="1" applyAlignment="1">
      <alignment horizontal="center" vertical="center" wrapText="1"/>
    </xf>
  </cellXfs>
  <cellStyles count="32580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Обычный_Прайс" xfId="32579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7"/>
  <sheetViews>
    <sheetView tabSelected="1" workbookViewId="0">
      <selection activeCell="B22" sqref="B22"/>
    </sheetView>
  </sheetViews>
  <sheetFormatPr defaultColWidth="69.5703125" defaultRowHeight="15.75"/>
  <cols>
    <col min="1" max="1" width="8" style="12" customWidth="1"/>
    <col min="2" max="2" width="69.5703125" style="12"/>
    <col min="3" max="3" width="69.5703125" style="15"/>
    <col min="4" max="4" width="14.28515625" style="1" bestFit="1" customWidth="1"/>
    <col min="5" max="5" width="19.28515625" style="1" bestFit="1" customWidth="1"/>
    <col min="6" max="6" width="11.28515625" style="1" bestFit="1" customWidth="1"/>
    <col min="7" max="7" width="13.5703125" style="12" customWidth="1"/>
    <col min="8" max="8" width="14.5703125" style="12" customWidth="1"/>
    <col min="9" max="9" width="16.5703125" style="12" customWidth="1"/>
    <col min="10" max="10" width="19" style="12" customWidth="1"/>
    <col min="11" max="16384" width="69.5703125" style="12"/>
  </cols>
  <sheetData>
    <row r="1" spans="1:11">
      <c r="B1" s="13" t="s">
        <v>72</v>
      </c>
      <c r="C1" s="13"/>
      <c r="D1" s="13"/>
      <c r="E1" s="13"/>
      <c r="F1" s="13"/>
    </row>
    <row r="2" spans="1:11">
      <c r="B2" s="13" t="s">
        <v>73</v>
      </c>
      <c r="C2" s="13"/>
      <c r="D2" s="13"/>
      <c r="E2" s="13"/>
      <c r="F2" s="13"/>
    </row>
    <row r="3" spans="1:11">
      <c r="B3" s="14" t="s">
        <v>74</v>
      </c>
      <c r="C3" s="14"/>
      <c r="D3" s="14"/>
      <c r="E3" s="14"/>
      <c r="F3" s="14"/>
    </row>
    <row r="5" spans="1:11" ht="94.5">
      <c r="A5" s="16" t="s">
        <v>0</v>
      </c>
      <c r="B5" s="16" t="s">
        <v>1</v>
      </c>
      <c r="C5" s="16" t="s">
        <v>2</v>
      </c>
      <c r="D5" s="2" t="s">
        <v>3</v>
      </c>
      <c r="E5" s="2" t="s">
        <v>4</v>
      </c>
      <c r="F5" s="2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5"/>
    </row>
    <row r="6" spans="1:11" ht="94.5">
      <c r="A6" s="16" t="s">
        <v>10</v>
      </c>
      <c r="B6" s="17"/>
      <c r="C6" s="16"/>
      <c r="D6" s="3"/>
      <c r="E6" s="3"/>
      <c r="F6" s="3"/>
      <c r="G6" s="16" t="s">
        <v>10</v>
      </c>
      <c r="H6" s="4" t="s">
        <v>11</v>
      </c>
      <c r="I6" s="5">
        <v>43664</v>
      </c>
      <c r="J6" s="4" t="s">
        <v>75</v>
      </c>
      <c r="K6" s="15"/>
    </row>
    <row r="7" spans="1:11">
      <c r="A7" s="17">
        <v>1</v>
      </c>
      <c r="B7" s="6" t="s">
        <v>12</v>
      </c>
      <c r="C7" s="7" t="s">
        <v>13</v>
      </c>
      <c r="D7" s="18">
        <v>25</v>
      </c>
      <c r="E7" s="18">
        <v>2000</v>
      </c>
      <c r="F7" s="18">
        <f t="shared" ref="F7:F11" si="0">E7*D7</f>
        <v>50000</v>
      </c>
      <c r="G7" s="19"/>
      <c r="H7" s="17"/>
      <c r="I7" s="17"/>
      <c r="J7" s="17"/>
    </row>
    <row r="8" spans="1:11">
      <c r="A8" s="17">
        <v>2</v>
      </c>
      <c r="B8" s="6" t="s">
        <v>12</v>
      </c>
      <c r="C8" s="7" t="s">
        <v>14</v>
      </c>
      <c r="D8" s="18">
        <v>25</v>
      </c>
      <c r="E8" s="18">
        <v>2000</v>
      </c>
      <c r="F8" s="18">
        <f t="shared" si="0"/>
        <v>50000</v>
      </c>
      <c r="G8" s="19"/>
      <c r="H8" s="17"/>
      <c r="I8" s="17"/>
      <c r="J8" s="17"/>
    </row>
    <row r="9" spans="1:11">
      <c r="A9" s="17">
        <v>3</v>
      </c>
      <c r="B9" s="6" t="s">
        <v>15</v>
      </c>
      <c r="C9" s="7" t="s">
        <v>16</v>
      </c>
      <c r="D9" s="18">
        <v>40</v>
      </c>
      <c r="E9" s="9">
        <v>1768.18</v>
      </c>
      <c r="F9" s="18">
        <f t="shared" si="0"/>
        <v>70727.199999999997</v>
      </c>
      <c r="G9" s="19"/>
      <c r="H9" s="17"/>
      <c r="I9" s="17"/>
      <c r="J9" s="17"/>
    </row>
    <row r="10" spans="1:11">
      <c r="A10" s="17">
        <v>4</v>
      </c>
      <c r="B10" s="6" t="s">
        <v>17</v>
      </c>
      <c r="C10" s="6" t="s">
        <v>18</v>
      </c>
      <c r="D10" s="18">
        <v>100</v>
      </c>
      <c r="E10" s="9">
        <v>159.43</v>
      </c>
      <c r="F10" s="18">
        <f t="shared" si="0"/>
        <v>15943</v>
      </c>
      <c r="G10" s="19"/>
      <c r="H10" s="17"/>
      <c r="I10" s="17"/>
      <c r="J10" s="17"/>
    </row>
    <row r="11" spans="1:11">
      <c r="A11" s="17">
        <v>5</v>
      </c>
      <c r="B11" s="6" t="s">
        <v>19</v>
      </c>
      <c r="C11" s="8" t="s">
        <v>20</v>
      </c>
      <c r="D11" s="18">
        <v>50</v>
      </c>
      <c r="E11" s="9" t="s">
        <v>21</v>
      </c>
      <c r="F11" s="18">
        <f t="shared" si="0"/>
        <v>25119</v>
      </c>
      <c r="G11" s="19"/>
      <c r="H11" s="17"/>
      <c r="I11" s="17"/>
      <c r="J11" s="17"/>
    </row>
    <row r="12" spans="1:11">
      <c r="A12" s="17">
        <v>6</v>
      </c>
      <c r="B12" s="20" t="s">
        <v>51</v>
      </c>
      <c r="C12" s="21" t="s">
        <v>22</v>
      </c>
      <c r="D12" s="24">
        <v>150</v>
      </c>
      <c r="E12" s="25">
        <v>629.70000000000005</v>
      </c>
      <c r="F12" s="4">
        <v>94455</v>
      </c>
      <c r="G12" s="19"/>
      <c r="H12" s="17"/>
      <c r="I12" s="17"/>
      <c r="J12" s="17"/>
    </row>
    <row r="13" spans="1:11" ht="31.5">
      <c r="A13" s="17">
        <v>7</v>
      </c>
      <c r="B13" s="20" t="s">
        <v>23</v>
      </c>
      <c r="C13" s="21" t="s">
        <v>24</v>
      </c>
      <c r="D13" s="24">
        <v>30</v>
      </c>
      <c r="E13" s="25">
        <v>3320.21</v>
      </c>
      <c r="F13" s="4">
        <v>99606.3</v>
      </c>
      <c r="G13" s="19"/>
      <c r="H13" s="17"/>
      <c r="I13" s="17"/>
      <c r="J13" s="17"/>
    </row>
    <row r="14" spans="1:11">
      <c r="A14" s="17">
        <v>8</v>
      </c>
      <c r="B14" s="22" t="s">
        <v>32</v>
      </c>
      <c r="C14" s="22" t="s">
        <v>31</v>
      </c>
      <c r="D14" s="10">
        <v>20</v>
      </c>
      <c r="E14" s="26">
        <v>246.50399999999999</v>
      </c>
      <c r="F14" s="4">
        <v>4930.08</v>
      </c>
      <c r="G14" s="19"/>
      <c r="H14" s="19"/>
      <c r="I14" s="19"/>
      <c r="J14" s="19"/>
    </row>
    <row r="15" spans="1:11" ht="63">
      <c r="A15" s="17">
        <v>9</v>
      </c>
      <c r="B15" s="22" t="s">
        <v>25</v>
      </c>
      <c r="C15" s="22" t="s">
        <v>26</v>
      </c>
      <c r="D15" s="10">
        <v>10</v>
      </c>
      <c r="E15" s="26">
        <v>1273.3</v>
      </c>
      <c r="F15" s="4">
        <v>12733</v>
      </c>
      <c r="G15" s="19"/>
      <c r="H15" s="19"/>
      <c r="I15" s="19"/>
      <c r="J15" s="19"/>
    </row>
    <row r="16" spans="1:11" ht="63">
      <c r="A16" s="17">
        <v>10</v>
      </c>
      <c r="B16" s="22" t="s">
        <v>25</v>
      </c>
      <c r="C16" s="22" t="s">
        <v>27</v>
      </c>
      <c r="D16" s="10">
        <v>10</v>
      </c>
      <c r="E16" s="26">
        <v>1273.3</v>
      </c>
      <c r="F16" s="4">
        <v>12733</v>
      </c>
      <c r="G16" s="19"/>
      <c r="H16" s="19"/>
      <c r="I16" s="19"/>
      <c r="J16" s="19"/>
    </row>
    <row r="17" spans="1:10" ht="31.5">
      <c r="A17" s="17">
        <v>11</v>
      </c>
      <c r="B17" s="22" t="s">
        <v>33</v>
      </c>
      <c r="C17" s="22" t="s">
        <v>34</v>
      </c>
      <c r="D17" s="10">
        <v>10</v>
      </c>
      <c r="E17" s="26">
        <v>532.05600000000004</v>
      </c>
      <c r="F17" s="4">
        <v>5320.56</v>
      </c>
      <c r="G17" s="19"/>
      <c r="H17" s="19"/>
      <c r="I17" s="19"/>
      <c r="J17" s="19"/>
    </row>
    <row r="18" spans="1:10" ht="31.5">
      <c r="A18" s="17">
        <v>12</v>
      </c>
      <c r="B18" s="22" t="s">
        <v>35</v>
      </c>
      <c r="C18" s="22" t="s">
        <v>36</v>
      </c>
      <c r="D18" s="10">
        <v>100</v>
      </c>
      <c r="E18" s="26">
        <v>60.731999999999999</v>
      </c>
      <c r="F18" s="4">
        <v>6073.2</v>
      </c>
      <c r="G18" s="19"/>
      <c r="H18" s="19"/>
      <c r="I18" s="19"/>
      <c r="J18" s="19"/>
    </row>
    <row r="19" spans="1:10" ht="31.5">
      <c r="A19" s="17">
        <v>13</v>
      </c>
      <c r="B19" s="22" t="s">
        <v>35</v>
      </c>
      <c r="C19" s="22" t="s">
        <v>37</v>
      </c>
      <c r="D19" s="10">
        <v>100</v>
      </c>
      <c r="E19" s="26">
        <v>60.731999999999999</v>
      </c>
      <c r="F19" s="4">
        <v>6073.2</v>
      </c>
      <c r="G19" s="19"/>
      <c r="H19" s="19"/>
      <c r="I19" s="19"/>
      <c r="J19" s="19"/>
    </row>
    <row r="20" spans="1:10" ht="31.5">
      <c r="A20" s="17">
        <v>14</v>
      </c>
      <c r="B20" s="22" t="s">
        <v>35</v>
      </c>
      <c r="C20" s="22" t="s">
        <v>38</v>
      </c>
      <c r="D20" s="10">
        <v>100</v>
      </c>
      <c r="E20" s="26">
        <v>72.216000000000008</v>
      </c>
      <c r="F20" s="4">
        <v>7221.6</v>
      </c>
      <c r="G20" s="19"/>
      <c r="H20" s="19"/>
      <c r="I20" s="19"/>
      <c r="J20" s="19"/>
    </row>
    <row r="21" spans="1:10" ht="31.5">
      <c r="A21" s="17">
        <v>15</v>
      </c>
      <c r="B21" s="22" t="s">
        <v>35</v>
      </c>
      <c r="C21" s="22" t="s">
        <v>39</v>
      </c>
      <c r="D21" s="10">
        <v>100</v>
      </c>
      <c r="E21" s="26">
        <v>60.731999999999999</v>
      </c>
      <c r="F21" s="4">
        <v>6073.2</v>
      </c>
      <c r="G21" s="19"/>
      <c r="H21" s="19"/>
      <c r="I21" s="19"/>
      <c r="J21" s="19"/>
    </row>
    <row r="22" spans="1:10" ht="31.5">
      <c r="A22" s="17">
        <v>16</v>
      </c>
      <c r="B22" s="22" t="s">
        <v>35</v>
      </c>
      <c r="C22" s="22" t="s">
        <v>40</v>
      </c>
      <c r="D22" s="10">
        <v>100</v>
      </c>
      <c r="E22" s="26">
        <v>87.731999999999999</v>
      </c>
      <c r="F22" s="4">
        <v>8773.2000000000007</v>
      </c>
      <c r="G22" s="19"/>
      <c r="H22" s="19"/>
      <c r="I22" s="19"/>
      <c r="J22" s="19"/>
    </row>
    <row r="23" spans="1:10" ht="47.25">
      <c r="A23" s="17">
        <v>17</v>
      </c>
      <c r="B23" s="22" t="s">
        <v>41</v>
      </c>
      <c r="C23" s="22" t="s">
        <v>42</v>
      </c>
      <c r="D23" s="10">
        <v>200</v>
      </c>
      <c r="E23" s="26">
        <v>173.02799999999999</v>
      </c>
      <c r="F23" s="4">
        <v>34605.599999999999</v>
      </c>
      <c r="G23" s="19"/>
      <c r="H23" s="19"/>
      <c r="I23" s="19"/>
      <c r="J23" s="19"/>
    </row>
    <row r="24" spans="1:10" ht="47.25">
      <c r="A24" s="17">
        <v>18</v>
      </c>
      <c r="B24" s="22" t="s">
        <v>43</v>
      </c>
      <c r="C24" s="22" t="s">
        <v>44</v>
      </c>
      <c r="D24" s="10">
        <v>200</v>
      </c>
      <c r="E24" s="26">
        <v>228.34799999999998</v>
      </c>
      <c r="F24" s="4">
        <v>45669.599999999999</v>
      </c>
      <c r="G24" s="19"/>
      <c r="H24" s="19"/>
      <c r="I24" s="19"/>
      <c r="J24" s="19"/>
    </row>
    <row r="25" spans="1:10" ht="47.25">
      <c r="A25" s="17">
        <v>19</v>
      </c>
      <c r="B25" s="22" t="s">
        <v>45</v>
      </c>
      <c r="C25" s="22" t="s">
        <v>46</v>
      </c>
      <c r="D25" s="10">
        <v>200</v>
      </c>
      <c r="E25" s="26">
        <v>190.73999999999998</v>
      </c>
      <c r="F25" s="4">
        <v>38147.999999999993</v>
      </c>
      <c r="G25" s="19"/>
      <c r="H25" s="19"/>
      <c r="I25" s="19"/>
      <c r="J25" s="19"/>
    </row>
    <row r="26" spans="1:10" ht="63">
      <c r="A26" s="17">
        <v>20</v>
      </c>
      <c r="B26" s="23" t="s">
        <v>28</v>
      </c>
      <c r="C26" s="11" t="s">
        <v>66</v>
      </c>
      <c r="D26" s="10">
        <v>20</v>
      </c>
      <c r="E26" s="26">
        <v>709.82399999999996</v>
      </c>
      <c r="F26" s="4">
        <v>14196.48</v>
      </c>
      <c r="G26" s="19"/>
      <c r="H26" s="19"/>
      <c r="I26" s="19"/>
      <c r="J26" s="19"/>
    </row>
    <row r="27" spans="1:10" ht="47.25">
      <c r="A27" s="17">
        <v>21</v>
      </c>
      <c r="B27" s="23" t="s">
        <v>29</v>
      </c>
      <c r="C27" s="11" t="s">
        <v>67</v>
      </c>
      <c r="D27" s="10">
        <v>10</v>
      </c>
      <c r="E27" s="26">
        <v>481.81200000000001</v>
      </c>
      <c r="F27" s="4">
        <v>4818.12</v>
      </c>
      <c r="G27" s="19"/>
      <c r="H27" s="19"/>
      <c r="I27" s="19"/>
      <c r="J27" s="19"/>
    </row>
    <row r="28" spans="1:10" ht="78.75">
      <c r="A28" s="17">
        <v>22</v>
      </c>
      <c r="B28" s="23" t="s">
        <v>30</v>
      </c>
      <c r="C28" s="11" t="s">
        <v>68</v>
      </c>
      <c r="D28" s="10">
        <v>20</v>
      </c>
      <c r="E28" s="26">
        <v>601.86</v>
      </c>
      <c r="F28" s="4">
        <v>12037.2</v>
      </c>
      <c r="G28" s="19"/>
      <c r="H28" s="19"/>
      <c r="I28" s="19"/>
      <c r="J28" s="19"/>
    </row>
    <row r="29" spans="1:10" ht="78.75">
      <c r="A29" s="17">
        <v>23</v>
      </c>
      <c r="B29" s="23" t="s">
        <v>30</v>
      </c>
      <c r="C29" s="11" t="s">
        <v>69</v>
      </c>
      <c r="D29" s="10">
        <v>20</v>
      </c>
      <c r="E29" s="26">
        <v>556.07999999999993</v>
      </c>
      <c r="F29" s="4">
        <v>11121.599999999999</v>
      </c>
      <c r="G29" s="19"/>
      <c r="H29" s="19"/>
      <c r="I29" s="19"/>
      <c r="J29" s="19"/>
    </row>
    <row r="30" spans="1:10" ht="78.75">
      <c r="A30" s="17">
        <v>24</v>
      </c>
      <c r="B30" s="22" t="s">
        <v>48</v>
      </c>
      <c r="C30" s="22" t="s">
        <v>53</v>
      </c>
      <c r="D30" s="10">
        <v>50</v>
      </c>
      <c r="E30" s="26">
        <v>76.331999999999994</v>
      </c>
      <c r="F30" s="10">
        <f t="shared" ref="F30:F43" si="1">D30*E30</f>
        <v>3816.5999999999995</v>
      </c>
      <c r="G30" s="19"/>
      <c r="H30" s="19"/>
      <c r="I30" s="19"/>
      <c r="J30" s="19"/>
    </row>
    <row r="31" spans="1:10" ht="78.75">
      <c r="A31" s="17">
        <v>25</v>
      </c>
      <c r="B31" s="22" t="s">
        <v>47</v>
      </c>
      <c r="C31" s="22" t="s">
        <v>54</v>
      </c>
      <c r="D31" s="10">
        <v>50</v>
      </c>
      <c r="E31" s="26">
        <v>76.331999999999994</v>
      </c>
      <c r="F31" s="10">
        <f t="shared" si="1"/>
        <v>3816.5999999999995</v>
      </c>
      <c r="G31" s="19"/>
      <c r="H31" s="19"/>
      <c r="I31" s="19"/>
      <c r="J31" s="19"/>
    </row>
    <row r="32" spans="1:10" ht="78.75">
      <c r="A32" s="17">
        <v>26</v>
      </c>
      <c r="B32" s="22" t="s">
        <v>48</v>
      </c>
      <c r="C32" s="22" t="s">
        <v>55</v>
      </c>
      <c r="D32" s="10">
        <v>100</v>
      </c>
      <c r="E32" s="26">
        <v>76.331999999999994</v>
      </c>
      <c r="F32" s="10">
        <f t="shared" si="1"/>
        <v>7633.1999999999989</v>
      </c>
      <c r="G32" s="19"/>
      <c r="H32" s="19"/>
      <c r="I32" s="19"/>
      <c r="J32" s="19"/>
    </row>
    <row r="33" spans="1:10" ht="78.75">
      <c r="A33" s="17">
        <v>27</v>
      </c>
      <c r="B33" s="22" t="s">
        <v>52</v>
      </c>
      <c r="C33" s="22" t="s">
        <v>56</v>
      </c>
      <c r="D33" s="10">
        <v>100</v>
      </c>
      <c r="E33" s="26">
        <v>76.331999999999994</v>
      </c>
      <c r="F33" s="10">
        <f t="shared" si="1"/>
        <v>7633.1999999999989</v>
      </c>
      <c r="G33" s="19"/>
      <c r="H33" s="19"/>
      <c r="I33" s="19"/>
      <c r="J33" s="19"/>
    </row>
    <row r="34" spans="1:10" ht="78.75">
      <c r="A34" s="17">
        <v>28</v>
      </c>
      <c r="B34" s="22" t="s">
        <v>52</v>
      </c>
      <c r="C34" s="22" t="s">
        <v>57</v>
      </c>
      <c r="D34" s="10">
        <v>50</v>
      </c>
      <c r="E34" s="26">
        <v>76.331999999999994</v>
      </c>
      <c r="F34" s="10">
        <f t="shared" si="1"/>
        <v>3816.5999999999995</v>
      </c>
      <c r="G34" s="19"/>
      <c r="H34" s="19"/>
      <c r="I34" s="19"/>
      <c r="J34" s="19"/>
    </row>
    <row r="35" spans="1:10" ht="78.75">
      <c r="A35" s="17">
        <v>29</v>
      </c>
      <c r="B35" s="22" t="s">
        <v>48</v>
      </c>
      <c r="C35" s="22" t="s">
        <v>58</v>
      </c>
      <c r="D35" s="10">
        <v>50</v>
      </c>
      <c r="E35" s="26">
        <v>76.331999999999994</v>
      </c>
      <c r="F35" s="10">
        <f t="shared" si="1"/>
        <v>3816.5999999999995</v>
      </c>
      <c r="G35" s="19"/>
      <c r="H35" s="19"/>
      <c r="I35" s="19"/>
      <c r="J35" s="19"/>
    </row>
    <row r="36" spans="1:10" ht="78.75">
      <c r="A36" s="17">
        <v>30</v>
      </c>
      <c r="B36" s="22" t="s">
        <v>48</v>
      </c>
      <c r="C36" s="22" t="s">
        <v>59</v>
      </c>
      <c r="D36" s="10">
        <v>100</v>
      </c>
      <c r="E36" s="26">
        <v>76.331999999999994</v>
      </c>
      <c r="F36" s="10">
        <f t="shared" si="1"/>
        <v>7633.1999999999989</v>
      </c>
      <c r="G36" s="19"/>
      <c r="H36" s="19"/>
      <c r="I36" s="19"/>
      <c r="J36" s="19"/>
    </row>
    <row r="37" spans="1:10" ht="78.75">
      <c r="A37" s="17">
        <v>31</v>
      </c>
      <c r="B37" s="22" t="s">
        <v>48</v>
      </c>
      <c r="C37" s="22" t="s">
        <v>60</v>
      </c>
      <c r="D37" s="10">
        <v>50</v>
      </c>
      <c r="E37" s="26">
        <v>76.331999999999994</v>
      </c>
      <c r="F37" s="10">
        <f t="shared" si="1"/>
        <v>3816.5999999999995</v>
      </c>
      <c r="G37" s="19"/>
      <c r="H37" s="19"/>
      <c r="I37" s="19"/>
      <c r="J37" s="19"/>
    </row>
    <row r="38" spans="1:10" ht="78.75">
      <c r="A38" s="17">
        <v>32</v>
      </c>
      <c r="B38" s="22" t="s">
        <v>52</v>
      </c>
      <c r="C38" s="22" t="s">
        <v>61</v>
      </c>
      <c r="D38" s="10">
        <v>50</v>
      </c>
      <c r="E38" s="26">
        <v>76.331999999999994</v>
      </c>
      <c r="F38" s="10">
        <f t="shared" si="1"/>
        <v>3816.5999999999995</v>
      </c>
      <c r="G38" s="19"/>
      <c r="H38" s="19"/>
      <c r="I38" s="19"/>
      <c r="J38" s="19"/>
    </row>
    <row r="39" spans="1:10" ht="78.75">
      <c r="A39" s="17">
        <v>33</v>
      </c>
      <c r="B39" s="22" t="s">
        <v>48</v>
      </c>
      <c r="C39" s="22" t="s">
        <v>62</v>
      </c>
      <c r="D39" s="10">
        <v>100</v>
      </c>
      <c r="E39" s="26">
        <v>76.331999999999994</v>
      </c>
      <c r="F39" s="10">
        <f t="shared" si="1"/>
        <v>7633.1999999999989</v>
      </c>
      <c r="G39" s="19"/>
      <c r="H39" s="19"/>
      <c r="I39" s="19"/>
      <c r="J39" s="19"/>
    </row>
    <row r="40" spans="1:10" ht="78.75">
      <c r="A40" s="17">
        <v>34</v>
      </c>
      <c r="B40" s="22" t="s">
        <v>47</v>
      </c>
      <c r="C40" s="22" t="s">
        <v>63</v>
      </c>
      <c r="D40" s="10">
        <v>100</v>
      </c>
      <c r="E40" s="26">
        <v>76.331999999999994</v>
      </c>
      <c r="F40" s="10">
        <f t="shared" si="1"/>
        <v>7633.1999999999989</v>
      </c>
      <c r="G40" s="19"/>
      <c r="H40" s="19"/>
      <c r="I40" s="19"/>
      <c r="J40" s="19"/>
    </row>
    <row r="41" spans="1:10" ht="94.5">
      <c r="A41" s="17">
        <v>35</v>
      </c>
      <c r="B41" s="22" t="s">
        <v>49</v>
      </c>
      <c r="C41" s="22" t="s">
        <v>64</v>
      </c>
      <c r="D41" s="10">
        <v>50</v>
      </c>
      <c r="E41" s="26">
        <v>189.9</v>
      </c>
      <c r="F41" s="10">
        <f t="shared" si="1"/>
        <v>9495</v>
      </c>
      <c r="G41" s="19"/>
      <c r="H41" s="19"/>
      <c r="I41" s="19"/>
      <c r="J41" s="19"/>
    </row>
    <row r="42" spans="1:10" ht="94.5">
      <c r="A42" s="17">
        <v>36</v>
      </c>
      <c r="B42" s="22" t="s">
        <v>49</v>
      </c>
      <c r="C42" s="22" t="s">
        <v>65</v>
      </c>
      <c r="D42" s="10">
        <v>50</v>
      </c>
      <c r="E42" s="26">
        <v>120.672</v>
      </c>
      <c r="F42" s="10">
        <f t="shared" si="1"/>
        <v>6033.5999999999995</v>
      </c>
      <c r="G42" s="19"/>
      <c r="H42" s="19"/>
      <c r="I42" s="19"/>
      <c r="J42" s="19"/>
    </row>
    <row r="43" spans="1:10" ht="31.5">
      <c r="A43" s="17">
        <v>37</v>
      </c>
      <c r="B43" s="22" t="s">
        <v>50</v>
      </c>
      <c r="C43" s="22" t="s">
        <v>50</v>
      </c>
      <c r="D43" s="27">
        <v>100</v>
      </c>
      <c r="E43" s="26">
        <v>86.867999999999995</v>
      </c>
      <c r="F43" s="10">
        <f t="shared" si="1"/>
        <v>8686.7999999999993</v>
      </c>
      <c r="G43" s="19"/>
      <c r="H43" s="19"/>
      <c r="I43" s="19"/>
      <c r="J43" s="19"/>
    </row>
    <row r="44" spans="1:10">
      <c r="F44" s="1">
        <f>SUM(F7:F43)</f>
        <v>721659.13999999955</v>
      </c>
    </row>
    <row r="47" spans="1:10">
      <c r="B47" s="12" t="s">
        <v>70</v>
      </c>
      <c r="C47" s="15" t="s">
        <v>71</v>
      </c>
    </row>
  </sheetData>
  <mergeCells count="3">
    <mergeCell ref="B1:F1"/>
    <mergeCell ref="B2:F2"/>
    <mergeCell ref="B3:F3"/>
  </mergeCells>
  <pageMargins left="0.70866141732283472" right="0.70866141732283472" top="0.74803149606299213" bottom="0.74803149606299213" header="0.31496062992125984" footer="0.31496062992125984"/>
  <pageSetup paperSize="9" scale="61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2019-07-11T03:53:30Z</dcterms:modified>
</cp:coreProperties>
</file>