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60" windowWidth="14145" windowHeight="12180"/>
  </bookViews>
  <sheets>
    <sheet name="гос заявка" sheetId="6" r:id="rId1"/>
  </sheets>
  <definedNames>
    <definedName name="_xlnm._FilterDatabase" localSheetId="0" hidden="1">'гос заявка'!$A$12:$I$50</definedName>
  </definedNames>
  <calcPr calcId="125725"/>
</workbook>
</file>

<file path=xl/calcChain.xml><?xml version="1.0" encoding="utf-8"?>
<calcChain xmlns="http://schemas.openxmlformats.org/spreadsheetml/2006/main">
  <c r="F44" i="6"/>
  <c r="F45"/>
  <c r="F46"/>
  <c r="F47"/>
  <c r="F48"/>
  <c r="F49"/>
  <c r="G50"/>
  <c r="F42" l="1"/>
  <c r="F43"/>
  <c r="F41" l="1"/>
  <c r="F14" l="1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13"/>
  <c r="F50" l="1"/>
</calcChain>
</file>

<file path=xl/sharedStrings.xml><?xml version="1.0" encoding="utf-8"?>
<sst xmlns="http://schemas.openxmlformats.org/spreadsheetml/2006/main" count="66" uniqueCount="47">
  <si>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</si>
  <si>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</si>
  <si>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</si>
  <si>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</si>
  <si>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заседания: пос.Топар ул.Гиппократа 1</t>
  </si>
  <si>
    <t xml:space="preserve">Победитель </t>
  </si>
  <si>
    <t xml:space="preserve">Способ закупа </t>
  </si>
  <si>
    <t>Секретарь комиссии:  __________________________________________Екимова Л.В.</t>
  </si>
  <si>
    <t>№№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</si>
  <si>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</si>
  <si>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Члены комиссии _______________________________________________ Конох Л.Е.</t>
  </si>
  <si>
    <t>Форма выпуска</t>
  </si>
  <si>
    <t>Итого</t>
  </si>
  <si>
    <t>Из одного источника</t>
  </si>
  <si>
    <t xml:space="preserve">Конкурсная комиссия в составе:  </t>
  </si>
  <si>
    <t xml:space="preserve">от  22.07.2019 </t>
  </si>
  <si>
    <t>Дата и время: 18.07.2019 16-30 часов</t>
  </si>
  <si>
    <t>членов комиссии Председателя комиссии заместителя директора по амбулаторно-поликлинической и первично</t>
  </si>
  <si>
    <t xml:space="preserve">медико-социальной помощи населению Диденко А.П., Конох Л.Е.- врача-эпидемиолога, </t>
  </si>
  <si>
    <t>18 июля 2019 года  в 16-30 часов произвели процедуру рассмотрения заявок</t>
  </si>
  <si>
    <t>Председатель комиссии _________________________________________Диденко А.П.</t>
  </si>
  <si>
    <t xml:space="preserve"> ТОО "У-КА ФАРМ Б.З."</t>
  </si>
  <si>
    <t>ТОО "У-КА ФАРМ Б.З."</t>
  </si>
  <si>
    <t xml:space="preserve">Индикатор   стерильности  </t>
  </si>
  <si>
    <t xml:space="preserve">Вата медицинская кипная </t>
  </si>
  <si>
    <t>Вата нестерильная</t>
  </si>
  <si>
    <t>Клеенка   медицинская   подкладная (в рулоне)</t>
  </si>
  <si>
    <t>Соединения на основе хлора, брома, йода, гуанидинов, кислорода</t>
  </si>
  <si>
    <t>Соединения на основе хлора, брома, йода, гуанидинов, кислорода не менее 99,9%</t>
  </si>
  <si>
    <t xml:space="preserve">Гель для ультразвуковых исследований во флаконе 250г </t>
  </si>
  <si>
    <t>Иглы атравматические длиной от 5 мм до 70 мм, диаметрами в мм от 0,10 до 1,12 с нитями хирургическими стерильными</t>
  </si>
  <si>
    <t>Иглы спинальные тип Квинке, Карандаш с/без интродьюсера, размерами (G): 17, 18, 19, 20, 21, 22, 23, 24, 25, 26, 27</t>
  </si>
  <si>
    <t>Канюля/катетер внутривенный периферический  c инъекционным клапаном, размерами: 14G, 16G, 17G, 18G, 20G, 22G, 24G, 26G</t>
  </si>
  <si>
    <t>Лейкопластырь медицинский  на нетканой основе в катушках размерами: 1.25смх5м; 2.5смх5м; 5смх5м; 1.25смх10м; 2.5смх10м; 5смх10м</t>
  </si>
  <si>
    <t>Лейкопластырь медицинский  на шелковой основе в катушках размерами: 1.25смх5м; 2.5смх5м; 5смх5м; 1.25смх10м; 2.5смх10м; 5смх10м</t>
  </si>
  <si>
    <t>Лейкопластырь медицинский гипоаллергенный  в катушках размерами: 1.25смх5м; 2.5смх5м; 5смх5м; 1.25смх10м; 2.5смх10м; 5смх10м</t>
  </si>
  <si>
    <t>Нить хирургическая стерильная нерассасывающаяся из полиэстера, полимер полиэтилентерефталата, плетеная полифиламентная, окрашенная или неокрашенная, с покрытием или без покрытия ПОЛИЭСТЕР с атравматической иглой или без нее</t>
  </si>
  <si>
    <t>Нить хирургическая стерильная, нерассасывающаяся полипропиленовая, монофиломентная (синяя) POLYPROPYLENE с атравматическими иглами и без них, различных типоразмеров</t>
  </si>
  <si>
    <t>Нить хирургическая шовная - Кетгут, простая или хромированная, мононить, рассасывающаяся, неокрашенная, условных номеров 5-0, 4-0, 3-0, 2-0, 0, 1, 2, 3; длиной нити от 15 до 300 см с шагом 1 см с атравматическими иглами различных типов и размеров или длиной нити от 150 до 35000 см с шагом 1 см без иглы</t>
  </si>
  <si>
    <t>Скальпель  стерильный, однократного применения, с защитой на лезвии/с защитным колпачком, со съемными лезвиями №10, 10А, 11, 12, 12В, 12D, 13, 14, 15, 15А, 15С, 15D, 16, 17, 18, 19, 20, 21, 22, 22А, 23, 24, 25, 25А, 36, из нержавеющей/углеродистой стали, в коробке №10</t>
  </si>
  <si>
    <t>Скальпель Biolancet® Budget стерильный, однократного применения, с защитой на лезвии/с защитным колпачком, со съемными лезвиями №10, 10А, 11, 12, 12В, 12D, 13, 14, 15, 15А, 15С, 15D, 16, 17, 18, 19, 20, 21, 22, 22А, 23, 24, 25, 25А, 36, из нержавеющей/углеродистой стали, в коробке №10</t>
  </si>
  <si>
    <t>Скальпель стерильный, однократного применения, с защитой на лезвии/с защитным колпачком, со съемными лезвиями №10, 10А, 11, 12, 12В, 12D, 13, 14, 15, 15А, 15С, 15D, 16, 17, 18, 19, 20, 21, 22, 22А, 23, 24, 25, 25А, 36, из нержавеющей/углеродистой стали, в коробке №10</t>
  </si>
  <si>
    <t>Скальпель стерильный, однократного применения, с размерами лезвий малые/мини/короткие/длинные № 1G, 2G, 3G, 4G, 5G, 8G, 9, 10, 10A, 10B, 10G, 10S, 11, 11K, 11P, 12, 12B, 12D, 12G, 13, 14, 15, 15A, 15B, 15C, 15G, 15T, 16, 17, 18, 19, 20, 21, 22, 22A, 22B, 23, 24, 25, 25A в упаковке №10 Варианты исполнения МАЛЫЙ СКАЛЬПЕЛЬ стерильный однократного применения</t>
  </si>
  <si>
    <t>Система для переливания крови и кровезаменителей с иглой размером 18G (1,2х38мм), стерильная, однократного применения</t>
  </si>
  <si>
    <t>502,38</t>
  </si>
  <si>
    <t>Заключить договор с ТОО "У-КА ФАРМ Б.З." по лоту 3,4 способом из одного источника  на  сумму 86 640</t>
  </si>
  <si>
    <t>Протокол № 33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</si>
</sst>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1"/>
      <color rgb="FF7F7F7F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0" fontId="2" fillId="0" borderId="0">
      <alignment horizontal="center"/>
    </xf>
    <xf numFmtId="0" fontId="3" fillId="0" borderId="0">
      <alignment horizontal="center"/>
    </xf>
    <xf numFmtId="0" fontId="4" fillId="0" borderId="0"/>
    <xf numFmtId="0" fontId="3" fillId="0" borderId="0"/>
    <xf numFmtId="0" fontId="8" fillId="0" borderId="0"/>
    <xf numFmtId="0" fontId="3" fillId="0" borderId="0">
      <alignment horizontal="center"/>
    </xf>
    <xf numFmtId="0" fontId="10" fillId="0" borderId="0"/>
  </cellStyleXfs>
  <cellXfs count="6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5" fillId="2" borderId="1" xfId="5" applyFont="1" applyFill="1" applyBorder="1" applyAlignment="1">
      <alignment horizontal="left" vertical="top" wrapText="1"/>
    </xf>
    <xf numFmtId="49" fontId="1" fillId="0" borderId="1" xfId="2" applyNumberFormat="1" applyFont="1" applyFill="1" applyBorder="1" applyAlignment="1">
      <alignment vertical="center" wrapText="1"/>
    </xf>
    <xf numFmtId="49" fontId="1" fillId="0" borderId="1" xfId="6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9" fillId="0" borderId="1" xfId="0" applyFont="1" applyBorder="1" applyAlignment="1">
      <alignment horizontal="right" vertical="top"/>
    </xf>
    <xf numFmtId="4" fontId="9" fillId="0" borderId="1" xfId="5" applyNumberFormat="1" applyFont="1" applyBorder="1" applyAlignment="1">
      <alignment horizontal="right" vertical="top" wrapText="1"/>
    </xf>
    <xf numFmtId="0" fontId="1" fillId="0" borderId="0" xfId="0" applyFont="1" applyFill="1" applyAlignment="1">
      <alignment horizontal="right"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/>
    </xf>
    <xf numFmtId="2" fontId="1" fillId="0" borderId="1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 wrapText="1"/>
    </xf>
    <xf numFmtId="0" fontId="5" fillId="2" borderId="0" xfId="5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right" vertical="top"/>
    </xf>
    <xf numFmtId="4" fontId="9" fillId="0" borderId="0" xfId="5" applyNumberFormat="1" applyFont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 wrapText="1"/>
    </xf>
    <xf numFmtId="2" fontId="1" fillId="0" borderId="0" xfId="0" applyNumberFormat="1" applyFont="1" applyFill="1" applyAlignment="1">
      <alignment horizontal="right" vertical="center"/>
    </xf>
    <xf numFmtId="2" fontId="1" fillId="0" borderId="9" xfId="0" applyNumberFormat="1" applyFont="1" applyFill="1" applyBorder="1" applyAlignment="1">
      <alignment horizontal="right" vertical="center" wrapText="1"/>
    </xf>
    <xf numFmtId="2" fontId="9" fillId="0" borderId="1" xfId="5" applyNumberFormat="1" applyFont="1" applyBorder="1" applyAlignment="1">
      <alignment horizontal="right" vertical="top" wrapText="1"/>
    </xf>
    <xf numFmtId="2" fontId="9" fillId="0" borderId="0" xfId="5" applyNumberFormat="1" applyFont="1" applyBorder="1" applyAlignment="1">
      <alignment horizontal="right" vertical="top" wrapText="1"/>
    </xf>
    <xf numFmtId="2" fontId="1" fillId="0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/>
    </xf>
    <xf numFmtId="0" fontId="1" fillId="2" borderId="6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left" wrapText="1"/>
    </xf>
    <xf numFmtId="0" fontId="5" fillId="2" borderId="1" xfId="5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wrapText="1"/>
    </xf>
    <xf numFmtId="49" fontId="1" fillId="0" borderId="1" xfId="6" applyNumberFormat="1" applyFont="1" applyFill="1" applyBorder="1" applyAlignment="1">
      <alignment horizontal="left" vertical="center" wrapText="1"/>
    </xf>
    <xf numFmtId="3" fontId="1" fillId="0" borderId="1" xfId="2" applyNumberFormat="1" applyFont="1" applyFill="1" applyBorder="1" applyAlignment="1">
      <alignment horizontal="left" vertical="center" wrapText="1"/>
    </xf>
    <xf numFmtId="0" fontId="5" fillId="2" borderId="2" xfId="5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9" fontId="5" fillId="0" borderId="2" xfId="6" applyNumberFormat="1" applyFont="1" applyFill="1" applyBorder="1" applyAlignment="1">
      <alignment horizontal="center" vertical="center" wrapText="1"/>
    </xf>
    <xf numFmtId="1" fontId="5" fillId="0" borderId="1" xfId="6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5" applyNumberFormat="1" applyFont="1" applyBorder="1" applyAlignment="1">
      <alignment horizontal="center" vertical="center" wrapText="1"/>
    </xf>
    <xf numFmtId="3" fontId="1" fillId="0" borderId="1" xfId="5" applyNumberFormat="1" applyFont="1" applyBorder="1" applyAlignment="1">
      <alignment horizontal="center" vertical="center" wrapText="1"/>
    </xf>
  </cellXfs>
  <cellStyles count="8">
    <cellStyle name="Excel Built-in Explanatory Text" xfId="7"/>
    <cellStyle name="Обычный" xfId="0" builtinId="0"/>
    <cellStyle name="Обычный 3" xfId="4"/>
    <cellStyle name="Обычный 34" xfId="5"/>
    <cellStyle name="Обычный 4" xfId="3"/>
    <cellStyle name="Обычный 5" xfId="1"/>
    <cellStyle name="Обычный_Лист1" xfId="6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0"/>
  <sheetViews>
    <sheetView tabSelected="1" zoomScale="90" zoomScaleNormal="90" workbookViewId="0">
      <pane ySplit="12" topLeftCell="A13" activePane="bottomLeft" state="frozen"/>
      <selection pane="bottomLeft" activeCell="J48" sqref="J48"/>
    </sheetView>
  </sheetViews>
  <sheetFormatPr defaultColWidth="38.140625" defaultRowHeight="15.75"/>
  <cols>
    <col min="1" max="1" width="4.7109375" style="4" customWidth="1"/>
    <col min="2" max="2" width="51.5703125" style="46" customWidth="1"/>
    <col min="3" max="3" width="13.85546875" style="2" hidden="1" customWidth="1"/>
    <col min="4" max="4" width="13" style="5" customWidth="1"/>
    <col min="5" max="5" width="16.28515625" style="5" bestFit="1" customWidth="1"/>
    <col min="6" max="6" width="16.28515625" style="41" bestFit="1" customWidth="1"/>
    <col min="7" max="7" width="11.42578125" style="25" customWidth="1"/>
    <col min="8" max="8" width="21.28515625" style="5" customWidth="1"/>
    <col min="9" max="9" width="38.140625" style="5"/>
    <col min="10" max="16384" width="38.140625" style="2"/>
  </cols>
  <sheetData>
    <row r="1" spans="1:9">
      <c r="A1" s="1"/>
      <c r="B1" s="48" t="s">
        <v>46</v>
      </c>
      <c r="C1" s="48"/>
      <c r="D1" s="47"/>
      <c r="E1" s="47"/>
      <c r="F1" s="47"/>
      <c r="G1" s="47"/>
      <c r="H1" s="47"/>
      <c r="I1" s="47"/>
    </row>
    <row r="2" spans="1:9">
      <c r="A2" s="1"/>
      <c r="B2" s="48" t="s">
        <v>15</v>
      </c>
      <c r="C2" s="48"/>
      <c r="D2" s="47"/>
      <c r="E2" s="47"/>
      <c r="F2" s="47"/>
      <c r="G2" s="47"/>
      <c r="H2" s="47"/>
      <c r="I2" s="47"/>
    </row>
    <row r="3" spans="1:9">
      <c r="A3" s="1"/>
      <c r="B3" s="43"/>
      <c r="C3" s="3"/>
      <c r="D3" s="13"/>
      <c r="E3" s="13"/>
      <c r="F3" s="37"/>
      <c r="G3" s="21"/>
      <c r="H3" s="13"/>
    </row>
    <row r="4" spans="1:9">
      <c r="A4" s="47" t="s">
        <v>4</v>
      </c>
      <c r="B4" s="47"/>
      <c r="C4" s="47"/>
      <c r="D4" s="47"/>
      <c r="E4" s="47"/>
      <c r="F4" s="47"/>
      <c r="G4" s="47"/>
      <c r="H4" s="47"/>
      <c r="I4" s="47"/>
    </row>
    <row r="5" spans="1:9">
      <c r="A5" s="47" t="s">
        <v>16</v>
      </c>
      <c r="B5" s="47"/>
      <c r="C5" s="47"/>
      <c r="D5" s="47"/>
      <c r="E5" s="47"/>
      <c r="F5" s="47"/>
      <c r="G5" s="47"/>
      <c r="H5" s="47"/>
      <c r="I5" s="47"/>
    </row>
    <row r="6" spans="1:9">
      <c r="A6" s="47" t="s">
        <v>14</v>
      </c>
      <c r="B6" s="47"/>
      <c r="C6" s="47"/>
      <c r="D6" s="47"/>
      <c r="E6" s="47"/>
      <c r="F6" s="47"/>
      <c r="G6" s="47"/>
      <c r="H6" s="47"/>
      <c r="I6" s="47"/>
    </row>
    <row r="7" spans="1:9">
      <c r="A7" s="47" t="s">
        <v>17</v>
      </c>
      <c r="B7" s="47"/>
      <c r="C7" s="47"/>
      <c r="D7" s="47"/>
      <c r="E7" s="47"/>
      <c r="F7" s="47"/>
      <c r="G7" s="47"/>
      <c r="H7" s="47"/>
      <c r="I7" s="47"/>
    </row>
    <row r="8" spans="1:9">
      <c r="A8" s="47" t="s">
        <v>18</v>
      </c>
      <c r="B8" s="47"/>
      <c r="C8" s="47"/>
      <c r="D8" s="47"/>
      <c r="E8" s="47"/>
      <c r="F8" s="47"/>
      <c r="G8" s="47"/>
      <c r="H8" s="47"/>
      <c r="I8" s="47"/>
    </row>
    <row r="9" spans="1:9">
      <c r="A9" s="47" t="s">
        <v>19</v>
      </c>
      <c r="B9" s="47"/>
      <c r="C9" s="47"/>
      <c r="D9" s="47"/>
      <c r="E9" s="47"/>
      <c r="F9" s="47"/>
      <c r="G9" s="47"/>
      <c r="H9" s="47"/>
      <c r="I9" s="47"/>
    </row>
    <row r="10" spans="1:9">
      <c r="A10" s="47" t="s">
        <v>9</v>
      </c>
      <c r="B10" s="47"/>
      <c r="C10" s="47"/>
      <c r="D10" s="47"/>
      <c r="E10" s="47"/>
      <c r="F10" s="47"/>
      <c r="G10" s="47"/>
      <c r="H10" s="47"/>
      <c r="I10" s="47"/>
    </row>
    <row r="11" spans="1:9" ht="16.5" thickBot="1">
      <c r="A11" s="49" t="s">
        <v>21</v>
      </c>
      <c r="B11" s="49"/>
      <c r="C11" s="49"/>
      <c r="D11" s="49"/>
      <c r="E11" s="49"/>
      <c r="F11" s="49"/>
      <c r="G11" s="49"/>
      <c r="H11" s="49"/>
      <c r="I11" s="49"/>
    </row>
    <row r="12" spans="1:9" ht="50.25" customHeight="1">
      <c r="A12" s="6" t="s">
        <v>8</v>
      </c>
      <c r="B12" s="11" t="s">
        <v>0</v>
      </c>
      <c r="C12" s="7" t="s">
        <v>11</v>
      </c>
      <c r="D12" s="11" t="s">
        <v>1</v>
      </c>
      <c r="E12" s="11" t="s">
        <v>2</v>
      </c>
      <c r="F12" s="38" t="s">
        <v>3</v>
      </c>
      <c r="G12" s="22" t="s">
        <v>22</v>
      </c>
      <c r="H12" s="8" t="s">
        <v>5</v>
      </c>
      <c r="I12" s="12" t="s">
        <v>6</v>
      </c>
    </row>
    <row r="13" spans="1:9">
      <c r="A13" s="9">
        <v>1</v>
      </c>
      <c r="B13" s="54" t="s">
        <v>23</v>
      </c>
      <c r="C13" s="14"/>
      <c r="D13" s="57">
        <v>25</v>
      </c>
      <c r="E13" s="57">
        <v>2000</v>
      </c>
      <c r="F13" s="30">
        <f>E13*D13</f>
        <v>50000</v>
      </c>
      <c r="G13" s="24"/>
      <c r="H13" s="9"/>
      <c r="I13" s="10"/>
    </row>
    <row r="14" spans="1:9">
      <c r="A14" s="9">
        <v>2</v>
      </c>
      <c r="B14" s="54" t="s">
        <v>23</v>
      </c>
      <c r="C14" s="14"/>
      <c r="D14" s="57">
        <v>25</v>
      </c>
      <c r="E14" s="57">
        <v>2000</v>
      </c>
      <c r="F14" s="30">
        <f t="shared" ref="F14:F49" si="0">E14*D14</f>
        <v>50000</v>
      </c>
      <c r="G14" s="24"/>
      <c r="H14" s="9"/>
      <c r="I14" s="10"/>
    </row>
    <row r="15" spans="1:9" ht="31.5">
      <c r="A15" s="9">
        <v>3</v>
      </c>
      <c r="B15" s="54" t="s">
        <v>24</v>
      </c>
      <c r="C15" s="14"/>
      <c r="D15" s="57">
        <v>40</v>
      </c>
      <c r="E15" s="58">
        <v>1768.18</v>
      </c>
      <c r="F15" s="30">
        <f t="shared" si="0"/>
        <v>70727.199999999997</v>
      </c>
      <c r="G15" s="24">
        <v>70720</v>
      </c>
      <c r="H15" s="9" t="s">
        <v>22</v>
      </c>
      <c r="I15" s="10" t="s">
        <v>13</v>
      </c>
    </row>
    <row r="16" spans="1:9" ht="31.5">
      <c r="A16" s="9">
        <v>4</v>
      </c>
      <c r="B16" s="54" t="s">
        <v>25</v>
      </c>
      <c r="C16" s="15"/>
      <c r="D16" s="57">
        <v>100</v>
      </c>
      <c r="E16" s="58">
        <v>159.43</v>
      </c>
      <c r="F16" s="30">
        <f t="shared" si="0"/>
        <v>15943</v>
      </c>
      <c r="G16" s="24">
        <v>15920</v>
      </c>
      <c r="H16" s="27" t="s">
        <v>22</v>
      </c>
      <c r="I16" s="10" t="s">
        <v>13</v>
      </c>
    </row>
    <row r="17" spans="1:9">
      <c r="A17" s="9">
        <v>5</v>
      </c>
      <c r="B17" s="54" t="s">
        <v>26</v>
      </c>
      <c r="C17" s="16"/>
      <c r="D17" s="57">
        <v>50</v>
      </c>
      <c r="E17" s="58" t="s">
        <v>44</v>
      </c>
      <c r="F17" s="30">
        <f t="shared" si="0"/>
        <v>25119</v>
      </c>
      <c r="G17" s="24"/>
      <c r="H17" s="9"/>
      <c r="I17" s="10"/>
    </row>
    <row r="18" spans="1:9" ht="31.5">
      <c r="A18" s="9">
        <v>6</v>
      </c>
      <c r="B18" s="55" t="s">
        <v>27</v>
      </c>
      <c r="C18" s="17"/>
      <c r="D18" s="59">
        <v>150</v>
      </c>
      <c r="E18" s="60">
        <v>629.70000000000005</v>
      </c>
      <c r="F18" s="30">
        <f t="shared" si="0"/>
        <v>94455</v>
      </c>
      <c r="G18" s="24"/>
      <c r="H18" s="9"/>
      <c r="I18" s="10"/>
    </row>
    <row r="19" spans="1:9" ht="31.5">
      <c r="A19" s="9">
        <v>7</v>
      </c>
      <c r="B19" s="55" t="s">
        <v>28</v>
      </c>
      <c r="C19" s="14"/>
      <c r="D19" s="59">
        <v>30</v>
      </c>
      <c r="E19" s="60">
        <v>3320.21</v>
      </c>
      <c r="F19" s="30">
        <f t="shared" si="0"/>
        <v>99606.3</v>
      </c>
      <c r="G19" s="24"/>
      <c r="H19" s="9"/>
      <c r="I19" s="10"/>
    </row>
    <row r="20" spans="1:9" ht="31.5">
      <c r="A20" s="9">
        <v>8</v>
      </c>
      <c r="B20" s="52" t="s">
        <v>29</v>
      </c>
      <c r="C20" s="14"/>
      <c r="D20" s="61">
        <v>20</v>
      </c>
      <c r="E20" s="62">
        <v>246.50399999999999</v>
      </c>
      <c r="F20" s="30">
        <f t="shared" si="0"/>
        <v>4930.08</v>
      </c>
      <c r="G20" s="24"/>
      <c r="H20" s="27"/>
      <c r="I20" s="18"/>
    </row>
    <row r="21" spans="1:9" ht="47.25">
      <c r="A21" s="9">
        <v>9</v>
      </c>
      <c r="B21" s="52" t="s">
        <v>30</v>
      </c>
      <c r="C21" s="14"/>
      <c r="D21" s="61">
        <v>10</v>
      </c>
      <c r="E21" s="62">
        <v>1273.3</v>
      </c>
      <c r="F21" s="30">
        <f t="shared" si="0"/>
        <v>12733</v>
      </c>
      <c r="G21" s="24"/>
      <c r="H21" s="9"/>
      <c r="I21" s="18"/>
    </row>
    <row r="22" spans="1:9" ht="47.25">
      <c r="A22" s="9">
        <v>10</v>
      </c>
      <c r="B22" s="52" t="s">
        <v>30</v>
      </c>
      <c r="C22" s="14"/>
      <c r="D22" s="61">
        <v>10</v>
      </c>
      <c r="E22" s="62">
        <v>1273.3</v>
      </c>
      <c r="F22" s="30">
        <f t="shared" si="0"/>
        <v>12733</v>
      </c>
      <c r="G22" s="29"/>
      <c r="H22" s="27"/>
      <c r="I22" s="10"/>
    </row>
    <row r="23" spans="1:9" ht="47.25">
      <c r="A23" s="9">
        <v>11</v>
      </c>
      <c r="B23" s="52" t="s">
        <v>31</v>
      </c>
      <c r="C23" s="14"/>
      <c r="D23" s="61">
        <v>10</v>
      </c>
      <c r="E23" s="62">
        <v>532.05600000000004</v>
      </c>
      <c r="F23" s="30">
        <f t="shared" si="0"/>
        <v>5320.56</v>
      </c>
      <c r="G23" s="24"/>
      <c r="H23" s="9"/>
      <c r="I23" s="10"/>
    </row>
    <row r="24" spans="1:9" ht="47.25">
      <c r="A24" s="9">
        <v>12</v>
      </c>
      <c r="B24" s="52" t="s">
        <v>32</v>
      </c>
      <c r="C24" s="14"/>
      <c r="D24" s="61">
        <v>100</v>
      </c>
      <c r="E24" s="62">
        <v>60.731999999999999</v>
      </c>
      <c r="F24" s="30">
        <f t="shared" si="0"/>
        <v>6073.2</v>
      </c>
      <c r="G24" s="29"/>
      <c r="H24" s="27"/>
      <c r="I24" s="10"/>
    </row>
    <row r="25" spans="1:9" ht="47.25">
      <c r="A25" s="9">
        <v>13</v>
      </c>
      <c r="B25" s="52" t="s">
        <v>32</v>
      </c>
      <c r="C25" s="14"/>
      <c r="D25" s="61">
        <v>100</v>
      </c>
      <c r="E25" s="62">
        <v>60.731999999999999</v>
      </c>
      <c r="F25" s="30">
        <f t="shared" si="0"/>
        <v>6073.2</v>
      </c>
      <c r="G25" s="24"/>
      <c r="H25" s="27"/>
      <c r="I25" s="10"/>
    </row>
    <row r="26" spans="1:9" ht="47.25">
      <c r="A26" s="9">
        <v>14</v>
      </c>
      <c r="B26" s="52" t="s">
        <v>32</v>
      </c>
      <c r="C26" s="14"/>
      <c r="D26" s="61">
        <v>100</v>
      </c>
      <c r="E26" s="62">
        <v>72.216000000000008</v>
      </c>
      <c r="F26" s="30">
        <f t="shared" si="0"/>
        <v>7221.6</v>
      </c>
      <c r="G26" s="24"/>
      <c r="H26" s="28"/>
      <c r="I26" s="10"/>
    </row>
    <row r="27" spans="1:9" ht="47.25">
      <c r="A27" s="9">
        <v>15</v>
      </c>
      <c r="B27" s="52" t="s">
        <v>32</v>
      </c>
      <c r="C27" s="14"/>
      <c r="D27" s="61">
        <v>100</v>
      </c>
      <c r="E27" s="62">
        <v>60.731999999999999</v>
      </c>
      <c r="F27" s="30">
        <f t="shared" si="0"/>
        <v>6073.2</v>
      </c>
      <c r="G27" s="24"/>
      <c r="H27" s="28"/>
      <c r="I27" s="10"/>
    </row>
    <row r="28" spans="1:9" ht="47.25">
      <c r="A28" s="9">
        <v>16</v>
      </c>
      <c r="B28" s="52" t="s">
        <v>32</v>
      </c>
      <c r="C28" s="14"/>
      <c r="D28" s="61">
        <v>100</v>
      </c>
      <c r="E28" s="62">
        <v>87.731999999999999</v>
      </c>
      <c r="F28" s="30">
        <f t="shared" si="0"/>
        <v>8773.2000000000007</v>
      </c>
      <c r="G28" s="24"/>
      <c r="H28" s="28"/>
      <c r="I28" s="10"/>
    </row>
    <row r="29" spans="1:9" ht="63">
      <c r="A29" s="9">
        <v>17</v>
      </c>
      <c r="B29" s="52" t="s">
        <v>33</v>
      </c>
      <c r="C29" s="14"/>
      <c r="D29" s="61">
        <v>200</v>
      </c>
      <c r="E29" s="62">
        <v>173.02799999999999</v>
      </c>
      <c r="F29" s="30">
        <f t="shared" si="0"/>
        <v>34605.599999999999</v>
      </c>
      <c r="G29" s="24"/>
      <c r="H29" s="27"/>
      <c r="I29" s="10"/>
    </row>
    <row r="30" spans="1:9" ht="63">
      <c r="A30" s="9">
        <v>18</v>
      </c>
      <c r="B30" s="52" t="s">
        <v>34</v>
      </c>
      <c r="C30" s="14"/>
      <c r="D30" s="61">
        <v>200</v>
      </c>
      <c r="E30" s="62">
        <v>228.34799999999998</v>
      </c>
      <c r="F30" s="30">
        <f t="shared" si="0"/>
        <v>45669.599999999999</v>
      </c>
      <c r="G30" s="24"/>
      <c r="H30" s="27"/>
      <c r="I30" s="10"/>
    </row>
    <row r="31" spans="1:9" ht="47.25">
      <c r="A31" s="9">
        <v>19</v>
      </c>
      <c r="B31" s="52" t="s">
        <v>35</v>
      </c>
      <c r="C31" s="14"/>
      <c r="D31" s="61">
        <v>200</v>
      </c>
      <c r="E31" s="62">
        <v>190.73999999999998</v>
      </c>
      <c r="F31" s="30">
        <f t="shared" si="0"/>
        <v>38147.999999999993</v>
      </c>
      <c r="G31" s="24"/>
      <c r="H31" s="9"/>
      <c r="I31" s="10"/>
    </row>
    <row r="32" spans="1:9" ht="110.25">
      <c r="A32" s="9">
        <v>20</v>
      </c>
      <c r="B32" s="56" t="s">
        <v>36</v>
      </c>
      <c r="C32" s="14"/>
      <c r="D32" s="61">
        <v>20</v>
      </c>
      <c r="E32" s="62">
        <v>709.82399999999996</v>
      </c>
      <c r="F32" s="30">
        <f t="shared" si="0"/>
        <v>14196.48</v>
      </c>
      <c r="G32" s="24"/>
      <c r="H32" s="27"/>
      <c r="I32" s="10"/>
    </row>
    <row r="33" spans="1:9" ht="78.75">
      <c r="A33" s="9">
        <v>21</v>
      </c>
      <c r="B33" s="56" t="s">
        <v>37</v>
      </c>
      <c r="C33" s="14"/>
      <c r="D33" s="61">
        <v>10</v>
      </c>
      <c r="E33" s="62">
        <v>481.81200000000001</v>
      </c>
      <c r="F33" s="30">
        <f t="shared" si="0"/>
        <v>4818.12</v>
      </c>
      <c r="G33" s="24"/>
      <c r="H33" s="9"/>
      <c r="I33" s="10"/>
    </row>
    <row r="34" spans="1:9" ht="110.25">
      <c r="A34" s="9">
        <v>22</v>
      </c>
      <c r="B34" s="56" t="s">
        <v>38</v>
      </c>
      <c r="C34" s="14"/>
      <c r="D34" s="61">
        <v>20</v>
      </c>
      <c r="E34" s="62">
        <v>601.86</v>
      </c>
      <c r="F34" s="30">
        <f t="shared" si="0"/>
        <v>12037.2</v>
      </c>
      <c r="G34" s="29"/>
      <c r="H34" s="27"/>
      <c r="I34" s="9"/>
    </row>
    <row r="35" spans="1:9" ht="110.25">
      <c r="A35" s="9">
        <v>23</v>
      </c>
      <c r="B35" s="56" t="s">
        <v>38</v>
      </c>
      <c r="C35" s="14"/>
      <c r="D35" s="61">
        <v>20</v>
      </c>
      <c r="E35" s="62">
        <v>556.07999999999993</v>
      </c>
      <c r="F35" s="30">
        <f t="shared" si="0"/>
        <v>11121.599999999999</v>
      </c>
      <c r="G35" s="29"/>
      <c r="H35" s="9"/>
      <c r="I35" s="10"/>
    </row>
    <row r="36" spans="1:9" ht="94.5">
      <c r="A36" s="9">
        <v>24</v>
      </c>
      <c r="B36" s="52" t="s">
        <v>39</v>
      </c>
      <c r="C36" s="14"/>
      <c r="D36" s="61">
        <v>50</v>
      </c>
      <c r="E36" s="62">
        <v>76.331999999999994</v>
      </c>
      <c r="F36" s="30">
        <f t="shared" si="0"/>
        <v>3816.5999999999995</v>
      </c>
      <c r="G36" s="29"/>
      <c r="H36" s="9"/>
      <c r="I36" s="10"/>
    </row>
    <row r="37" spans="1:9" ht="110.25">
      <c r="A37" s="9">
        <v>25</v>
      </c>
      <c r="B37" s="52" t="s">
        <v>40</v>
      </c>
      <c r="C37" s="14"/>
      <c r="D37" s="61">
        <v>50</v>
      </c>
      <c r="E37" s="62">
        <v>76.331999999999994</v>
      </c>
      <c r="F37" s="30">
        <f t="shared" si="0"/>
        <v>3816.5999999999995</v>
      </c>
      <c r="G37" s="29"/>
      <c r="H37" s="9"/>
      <c r="I37" s="10"/>
    </row>
    <row r="38" spans="1:9" ht="94.5">
      <c r="A38" s="9">
        <v>26</v>
      </c>
      <c r="B38" s="52" t="s">
        <v>39</v>
      </c>
      <c r="C38" s="14"/>
      <c r="D38" s="61">
        <v>100</v>
      </c>
      <c r="E38" s="62">
        <v>76.331999999999994</v>
      </c>
      <c r="F38" s="30">
        <f t="shared" si="0"/>
        <v>7633.1999999999989</v>
      </c>
      <c r="G38" s="29"/>
      <c r="H38" s="9"/>
      <c r="I38" s="10"/>
    </row>
    <row r="39" spans="1:9" ht="94.5">
      <c r="A39" s="9">
        <v>27</v>
      </c>
      <c r="B39" s="52" t="s">
        <v>41</v>
      </c>
      <c r="C39" s="14"/>
      <c r="D39" s="61">
        <v>100</v>
      </c>
      <c r="E39" s="62">
        <v>76.331999999999994</v>
      </c>
      <c r="F39" s="30">
        <f t="shared" si="0"/>
        <v>7633.1999999999989</v>
      </c>
      <c r="G39" s="29"/>
      <c r="H39" s="9"/>
      <c r="I39" s="10"/>
    </row>
    <row r="40" spans="1:9" ht="94.5">
      <c r="A40" s="9">
        <v>28</v>
      </c>
      <c r="B40" s="52" t="s">
        <v>41</v>
      </c>
      <c r="C40" s="14"/>
      <c r="D40" s="61">
        <v>50</v>
      </c>
      <c r="E40" s="62">
        <v>76.331999999999994</v>
      </c>
      <c r="F40" s="30">
        <f t="shared" si="0"/>
        <v>3816.5999999999995</v>
      </c>
      <c r="G40" s="24"/>
      <c r="H40" s="27"/>
      <c r="I40" s="10"/>
    </row>
    <row r="41" spans="1:9" ht="94.5">
      <c r="A41" s="9">
        <v>29</v>
      </c>
      <c r="B41" s="52" t="s">
        <v>39</v>
      </c>
      <c r="C41" s="14"/>
      <c r="D41" s="61">
        <v>50</v>
      </c>
      <c r="E41" s="62">
        <v>76.331999999999994</v>
      </c>
      <c r="F41" s="30">
        <f t="shared" si="0"/>
        <v>3816.5999999999995</v>
      </c>
      <c r="G41" s="24"/>
      <c r="H41" s="9"/>
      <c r="I41" s="10"/>
    </row>
    <row r="42" spans="1:9" ht="94.5">
      <c r="A42" s="9">
        <v>30</v>
      </c>
      <c r="B42" s="52" t="s">
        <v>39</v>
      </c>
      <c r="C42" s="14"/>
      <c r="D42" s="61">
        <v>100</v>
      </c>
      <c r="E42" s="62">
        <v>76.331999999999994</v>
      </c>
      <c r="F42" s="30">
        <f t="shared" si="0"/>
        <v>7633.1999999999989</v>
      </c>
      <c r="G42" s="24"/>
      <c r="H42" s="9"/>
      <c r="I42" s="10"/>
    </row>
    <row r="43" spans="1:9" ht="94.5">
      <c r="A43" s="9">
        <v>31</v>
      </c>
      <c r="B43" s="52" t="s">
        <v>39</v>
      </c>
      <c r="C43" s="14"/>
      <c r="D43" s="61">
        <v>50</v>
      </c>
      <c r="E43" s="62">
        <v>76.331999999999994</v>
      </c>
      <c r="F43" s="30">
        <f t="shared" si="0"/>
        <v>3816.5999999999995</v>
      </c>
      <c r="G43" s="24"/>
      <c r="H43" s="9"/>
      <c r="I43" s="10"/>
    </row>
    <row r="44" spans="1:9" ht="94.5">
      <c r="A44" s="9">
        <v>32</v>
      </c>
      <c r="B44" s="52" t="s">
        <v>41</v>
      </c>
      <c r="C44" s="14"/>
      <c r="D44" s="61">
        <v>50</v>
      </c>
      <c r="E44" s="62">
        <v>76.331999999999994</v>
      </c>
      <c r="F44" s="30">
        <f t="shared" si="0"/>
        <v>3816.5999999999995</v>
      </c>
      <c r="G44" s="24"/>
      <c r="H44" s="9"/>
      <c r="I44" s="10"/>
    </row>
    <row r="45" spans="1:9" ht="94.5">
      <c r="A45" s="9">
        <v>33</v>
      </c>
      <c r="B45" s="52" t="s">
        <v>39</v>
      </c>
      <c r="C45" s="14"/>
      <c r="D45" s="61">
        <v>100</v>
      </c>
      <c r="E45" s="62">
        <v>76.331999999999994</v>
      </c>
      <c r="F45" s="30">
        <f t="shared" si="0"/>
        <v>7633.1999999999989</v>
      </c>
      <c r="G45" s="24"/>
      <c r="H45" s="9"/>
      <c r="I45" s="10"/>
    </row>
    <row r="46" spans="1:9" ht="110.25">
      <c r="A46" s="9">
        <v>34</v>
      </c>
      <c r="B46" s="52" t="s">
        <v>40</v>
      </c>
      <c r="C46" s="14"/>
      <c r="D46" s="61">
        <v>100</v>
      </c>
      <c r="E46" s="62">
        <v>76.331999999999994</v>
      </c>
      <c r="F46" s="30">
        <f t="shared" si="0"/>
        <v>7633.1999999999989</v>
      </c>
      <c r="G46" s="24"/>
      <c r="H46" s="9"/>
      <c r="I46" s="10"/>
    </row>
    <row r="47" spans="1:9" ht="141.75">
      <c r="A47" s="9">
        <v>35</v>
      </c>
      <c r="B47" s="52" t="s">
        <v>42</v>
      </c>
      <c r="C47" s="14"/>
      <c r="D47" s="61">
        <v>50</v>
      </c>
      <c r="E47" s="62">
        <v>189.9</v>
      </c>
      <c r="F47" s="30">
        <f t="shared" si="0"/>
        <v>9495</v>
      </c>
      <c r="G47" s="24"/>
      <c r="H47" s="9"/>
      <c r="I47" s="10"/>
    </row>
    <row r="48" spans="1:9" ht="141.75">
      <c r="A48" s="9">
        <v>36</v>
      </c>
      <c r="B48" s="52" t="s">
        <v>42</v>
      </c>
      <c r="C48" s="14"/>
      <c r="D48" s="61">
        <v>50</v>
      </c>
      <c r="E48" s="62">
        <v>120.672</v>
      </c>
      <c r="F48" s="30">
        <f t="shared" si="0"/>
        <v>6033.5999999999995</v>
      </c>
      <c r="G48" s="24"/>
      <c r="H48" s="9"/>
      <c r="I48" s="10"/>
    </row>
    <row r="49" spans="1:9" ht="63">
      <c r="A49" s="9">
        <v>37</v>
      </c>
      <c r="B49" s="52" t="s">
        <v>43</v>
      </c>
      <c r="C49" s="14"/>
      <c r="D49" s="63">
        <v>100</v>
      </c>
      <c r="E49" s="62">
        <v>86.867999999999995</v>
      </c>
      <c r="F49" s="30">
        <f t="shared" si="0"/>
        <v>8686.7999999999993</v>
      </c>
      <c r="G49" s="24"/>
      <c r="H49" s="9"/>
      <c r="I49" s="10"/>
    </row>
    <row r="50" spans="1:9" ht="18.75">
      <c r="A50" s="9"/>
      <c r="B50" s="44" t="s">
        <v>12</v>
      </c>
      <c r="C50" s="14"/>
      <c r="D50" s="19"/>
      <c r="E50" s="20"/>
      <c r="F50" s="39">
        <f>SUM(F13:F49)</f>
        <v>721659.13999999955</v>
      </c>
      <c r="G50" s="23">
        <f>SUM(G13:G49)</f>
        <v>86640</v>
      </c>
      <c r="H50" s="10"/>
      <c r="I50" s="10"/>
    </row>
    <row r="51" spans="1:9" ht="18.75">
      <c r="A51" s="31"/>
      <c r="B51" s="45"/>
      <c r="C51" s="32"/>
      <c r="D51" s="33"/>
      <c r="E51" s="34"/>
      <c r="F51" s="40"/>
      <c r="G51" s="35"/>
      <c r="H51" s="36"/>
      <c r="I51" s="36"/>
    </row>
    <row r="52" spans="1:9">
      <c r="A52" s="31"/>
      <c r="B52" s="50"/>
      <c r="C52" s="51"/>
      <c r="D52" s="50"/>
      <c r="E52" s="50"/>
      <c r="F52" s="50"/>
      <c r="G52" s="50"/>
      <c r="H52" s="36"/>
      <c r="I52" s="36"/>
    </row>
    <row r="53" spans="1:9" ht="15.75" customHeight="1">
      <c r="A53" s="31"/>
      <c r="B53" s="50" t="s">
        <v>45</v>
      </c>
      <c r="C53" s="53"/>
      <c r="D53" s="50"/>
      <c r="E53" s="50"/>
      <c r="F53" s="50"/>
      <c r="G53" s="50"/>
      <c r="H53" s="50"/>
      <c r="I53" s="50"/>
    </row>
    <row r="54" spans="1:9" ht="18.75">
      <c r="A54" s="31"/>
      <c r="B54" s="45"/>
      <c r="C54" s="32"/>
      <c r="D54" s="33"/>
      <c r="E54" s="34"/>
      <c r="F54" s="40"/>
      <c r="G54" s="35"/>
      <c r="H54" s="36"/>
      <c r="I54" s="36"/>
    </row>
    <row r="55" spans="1:9" ht="18.75">
      <c r="A55" s="31"/>
      <c r="B55" s="45"/>
      <c r="C55" s="32"/>
      <c r="D55" s="33"/>
      <c r="E55" s="34"/>
      <c r="F55" s="40"/>
      <c r="G55" s="35"/>
      <c r="H55" s="36"/>
      <c r="I55" s="36"/>
    </row>
    <row r="56" spans="1:9">
      <c r="B56" s="42"/>
      <c r="C56" s="3"/>
      <c r="D56" s="26"/>
      <c r="E56" s="26"/>
      <c r="F56" s="37"/>
      <c r="G56" s="21"/>
    </row>
    <row r="57" spans="1:9">
      <c r="B57" s="47" t="s">
        <v>20</v>
      </c>
      <c r="C57" s="47"/>
      <c r="D57" s="47"/>
      <c r="E57" s="47"/>
      <c r="F57" s="47"/>
      <c r="G57" s="21"/>
    </row>
    <row r="58" spans="1:9">
      <c r="B58" s="47" t="s">
        <v>10</v>
      </c>
      <c r="C58" s="47"/>
      <c r="D58" s="47"/>
      <c r="E58" s="47"/>
      <c r="F58" s="47"/>
      <c r="G58" s="21"/>
    </row>
    <row r="59" spans="1:9">
      <c r="B59" s="47" t="s">
        <v>7</v>
      </c>
      <c r="C59" s="47"/>
      <c r="D59" s="47"/>
      <c r="E59" s="47"/>
      <c r="F59" s="47"/>
      <c r="G59" s="21"/>
    </row>
    <row r="60" spans="1:9">
      <c r="B60" s="5"/>
    </row>
  </sheetData>
  <autoFilter ref="A12:I50">
    <filterColumn colId="6"/>
    <filterColumn colId="7"/>
    <filterColumn colId="8"/>
  </autoFilter>
  <mergeCells count="15">
    <mergeCell ref="B57:F57"/>
    <mergeCell ref="B58:F58"/>
    <mergeCell ref="B59:F59"/>
    <mergeCell ref="A7:I7"/>
    <mergeCell ref="A8:I8"/>
    <mergeCell ref="A9:I9"/>
    <mergeCell ref="A10:I10"/>
    <mergeCell ref="A11:I11"/>
    <mergeCell ref="B52:G52"/>
    <mergeCell ref="B53:I53"/>
    <mergeCell ref="A4:I4"/>
    <mergeCell ref="A5:I5"/>
    <mergeCell ref="B1:I1"/>
    <mergeCell ref="B2:I2"/>
    <mergeCell ref="A6:I6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гос заявка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2019-07-22T05:33:58Z</cp:lastPrinted>
  <dcterms:created xsi:type="dcterms:W3CDTF">2017-02-08T03:09:42Z</dcterms:created>
  <dcterms:modified xsi:type="dcterms:W3CDTF">2019-07-22T05:40:28Z</dcterms:modified>
</cp:coreProperties>
</file>