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450" yWindow="210" windowWidth="19320" windowHeight="8130"/>
  </bookViews>
  <sheets>
    <sheet name="гос заявка" sheetId="6" r:id="rId1"/>
    <sheet name="Лист2" sheetId="7" r:id="rId2"/>
  </sheets>
  <calcPr calcId="125725" refMode="R1C1"/>
</workbook>
</file>

<file path=xl/calcChain.xml><?xml version="1.0" encoding="utf-8"?>
<calcChain xmlns="http://schemas.openxmlformats.org/spreadsheetml/2006/main">
  <c r="E39" i="6"/>
  <c r="C39" l="1"/>
  <c r="E38"/>
  <c r="E36" l="1"/>
  <c r="E37"/>
  <c r="E7" l="1"/>
  <c r="E34"/>
  <c r="E35"/>
  <c r="E33"/>
  <c r="E32"/>
  <c r="E31"/>
  <c r="E29"/>
  <c r="E27"/>
  <c r="E26"/>
  <c r="E25"/>
  <c r="E24"/>
  <c r="E23"/>
  <c r="E22"/>
  <c r="E21"/>
  <c r="E20"/>
  <c r="E19"/>
  <c r="E18"/>
  <c r="E15"/>
  <c r="E14"/>
  <c r="E13"/>
  <c r="E11"/>
  <c r="E10"/>
  <c r="E9"/>
  <c r="E1" i="7" l="1"/>
  <c r="E3"/>
  <c r="E2"/>
  <c r="E4" l="1"/>
</calcChain>
</file>

<file path=xl/sharedStrings.xml><?xml version="1.0" encoding="utf-8"?>
<sst xmlns="http://schemas.openxmlformats.org/spreadsheetml/2006/main" count="56" uniqueCount="56">
  <si>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</si>
  <si>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</si>
  <si>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</si>
  <si>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</si>
  <si>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</si>
  <si>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</si>
  <si>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</si>
  <si>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</si>
  <si>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</si>
  <si>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 xml:space="preserve">дата публикации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</si>
  <si>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</si>
  <si>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</si>
  <si>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</si>
  <si>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</si>
  <si>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1 уп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</si>
  <si>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А15 произвольного доступа t  +2 +8 С , BioSystems S.A., ИСПАНИЯ </t>
  </si>
  <si>
    <t>ЛОТ:Диагностические тест- полосы, расходные материалы для определения глюкозы в  крови экспресс - методом: к анализаторам крови SensoLite Nova, ACCU-CHEK-Activ,Performa</t>
  </si>
  <si>
    <t>Диагностические тест-полосы для определения уровня сахара в крови  к  анализатору  глюкозы ACCU-CHEK-Activ, № 50 шт/уп.</t>
  </si>
  <si>
    <t>ЛОТ: Диагностические тест-полосы к анализатору Accutrend</t>
  </si>
  <si>
    <t>Тест-полосы Аккутренд Глюкоза 25шт/уп. Accutrend Glucose 25str</t>
  </si>
  <si>
    <t>Тест-полосы Аккутренд Холестерин 25шт/уп.Accutrend Cholesterol 25str</t>
  </si>
  <si>
    <t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</si>
  <si>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 xml:space="preserve">ЛОТ: Реагенты  для  автоматического гематологического   анализатора                   "Sysmex XP-300" Япония </t>
  </si>
  <si>
    <t xml:space="preserve">Изотонический раствор (Reagent Code) (20л/уп) cellpack pk-20 L </t>
  </si>
  <si>
    <t>Лизирующий раствор (Reagent Code)  (1,5л/уп) STROMATOLYSER-WH SWH-20.</t>
  </si>
  <si>
    <t>Контрольная кровь EightCheck-N 3WP Nigh 1* 1/5ml (Регистрация в РК)</t>
  </si>
  <si>
    <t>ЛОТ :Анализатор биохимический-турбидиметрический ВА400</t>
  </si>
  <si>
    <t>АЛЬФА-АМИЛАЗА ПРЯМАЯ из комплекта Анализатор биохимических-турбидиметрический ВА400 , BioSystems S.A., ИСПАНИЯ 8х20мл t +2 +8C</t>
  </si>
  <si>
    <t xml:space="preserve">БИЛИРУБИН (ПРЯМОЙ) из комплекта Анализатор биохимический -турбидиметрический ВА400 , BioSystems S.A., ИСПАНИЯ </t>
  </si>
  <si>
    <t>ХОЛЕСТЕРИН  из комплекта Анализатор биохимический - турбидиметрический ВА 400  , BioSystems S.A., ИСПАНИЯ 10х60мл  t+2 +8 С</t>
  </si>
  <si>
    <t xml:space="preserve">ГЛЮКОЗА из комплекта Анализатор биохимический-турбидиметрический ВА400  , BioSystems S.A., ИСПАНИЯ 10х60 мл t+2 +8 С </t>
  </si>
  <si>
    <t>ОБЩИЙ БЕЛОК, из комплекта Анализатор биохимический-турбидиметрический ВА400 , BioSystems S.A., ИСПАНИЯ 10х60мл t +15 +30 С</t>
  </si>
  <si>
    <t xml:space="preserve">МОЧЕВИНА из комплекта Анализатор биохимический-турбидиметрический ВА400, , BioSystems S.A., ИСПАНИЯ </t>
  </si>
  <si>
    <t xml:space="preserve">C-REACTIVE PROTEIN-hs (CRP-hs)  из комплекта Анализатор биохимический-турбидиметрический ВА400 </t>
  </si>
  <si>
    <t xml:space="preserve">Биохимический калибратор, BIOCHEMISTRY CALIBRATOR 5x5 mL из комплекта Анализатор биохимический автоматический А15 произвольного доступа t+2 +8 С, BioSystems S.A., </t>
  </si>
  <si>
    <t>Концентрированный промывочный раствор (500мл)+15 +30 С, BioSystems S.A., ИСПАНИЯ</t>
  </si>
  <si>
    <t xml:space="preserve">Реакционный ротор для анализатора А15/25/400, BioSystems S.A., ИСПАНИЯ </t>
  </si>
  <si>
    <t>ЛОТ: Портативный флуоресцентный анализатор i-CHROMA Reader</t>
  </si>
  <si>
    <t>i-CHROMA™ Tn I (Troponin I) тропонин I  25 тестов</t>
  </si>
  <si>
    <t>ЛОТ: Диагностика гепатита В</t>
  </si>
  <si>
    <t>Набор реагентов   для качественного и количественного опр. антител к Hbs-антигену вируса гепатита В (12х8)   ИФА по 8 анализов каждая,включая контрольные образцы. Объем анализируемого образца: 50 мкл; Чувствительность: 100% Специфическая активность – чувствительность: по ОСО 42-28-311 -00 не менее чем 0,1 нг/мл
Специфичность:  не ниже 98 % при проверке на панели сывороток, не содержащих HBsAg. Суммарное время инкубации: 1ч 25 мин.
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</si>
  <si>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Набор реагентов для иммуноферментного выявления иммуноглобулинов класса  М и G  к вирусу гепатита С (12х8 опр.) Количество определений: Набор рассчитан на 96 анализов, включая контроли. Для исследования небольших партий проб возможны 12 независимых постановок ИФА по 8 анализов, включая контроли. Объем анализируемого образца: 40 мкл; 
Длительность анализа: 80 минут; 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</si>
  <si>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Цоликлон Анти-А , 10мл</t>
  </si>
  <si>
    <t>Цоликлон Анти-В  10мл</t>
  </si>
  <si>
    <t>Цоликлон Анти-Д  Супер  10 мл</t>
  </si>
  <si>
    <t>итого</t>
  </si>
  <si>
    <t>Пластиковые коробки (Емкость-контейнер)Емкость-контейнер для безопасной утилизации шприцев, игл и острого инструментария 5л цвет желтый</t>
  </si>
  <si>
    <t>Пластиковые коробки (Емкость-контейнер)Емкость-контейнер для безопасной утилизации шприцев, игл и острого инструментария 1л цвет желтый</t>
  </si>
  <si>
    <t>Скальпель  одноразовый №18</t>
  </si>
  <si>
    <t xml:space="preserve">Заявка                                                                                                                                                                                                                                                                                                                                                                                                                                                              Прошу Вас дать разрешение на приобретение хим. реактивов месячной потребности на  февраль 2019 год для КДЛ "ЦБР Абайского района "                                                    </t>
  </si>
  <si>
    <t>бухгалтерия</t>
  </si>
  <si>
    <t>Объявление № 1</t>
  </si>
  <si>
    <t>кабинет зам. Директора 01.02.2019 в 15-00</t>
  </si>
  <si>
    <t>Директор</t>
  </si>
  <si>
    <t>Н.Г. Белан</t>
  </si>
  <si>
    <t>КГП " ЦРБ Абайского района" п . Топар ул. Гиппократа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</si>
</sst>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52">
    <xf numFmtId="0" fontId="0" fillId="0" borderId="0" xfId="0"/>
    <xf numFmtId="0" fontId="0" fillId="0" borderId="2" xfId="0" applyBorder="1" applyAlignment="1">
      <alignment wrapText="1"/>
    </xf>
    <xf numFmtId="0" fontId="3" fillId="2" borderId="2" xfId="0" applyFont="1" applyFill="1" applyBorder="1" applyAlignment="1">
      <alignment vertical="top"/>
    </xf>
    <xf numFmtId="0" fontId="6" fillId="2" borderId="7" xfId="3" applyFont="1" applyFill="1" applyBorder="1" applyAlignment="1">
      <alignment vertical="top" wrapText="1"/>
    </xf>
    <xf numFmtId="2" fontId="7" fillId="2" borderId="5" xfId="3" applyNumberFormat="1" applyFont="1" applyFill="1" applyBorder="1" applyAlignment="1" applyProtection="1">
      <alignment horizontal="center" vertical="top" wrapText="1"/>
      <protection locked="0"/>
    </xf>
    <xf numFmtId="0" fontId="8" fillId="2" borderId="7" xfId="3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0" fillId="0" borderId="2" xfId="0" applyBorder="1" applyAlignment="1">
      <alignment vertical="top" wrapText="1"/>
    </xf>
    <xf numFmtId="2" fontId="1" fillId="2" borderId="5" xfId="0" applyNumberFormat="1" applyFont="1" applyFill="1" applyBorder="1" applyAlignment="1">
      <alignment horizontal="center" vertical="top"/>
    </xf>
    <xf numFmtId="2" fontId="11" fillId="2" borderId="5" xfId="3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wrapText="1"/>
    </xf>
    <xf numFmtId="14" fontId="9" fillId="0" borderId="0" xfId="0" applyNumberFormat="1" applyFont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9" fillId="0" borderId="2" xfId="3" applyFont="1" applyFill="1" applyBorder="1" applyAlignment="1">
      <alignment vertical="top" wrapText="1"/>
    </xf>
    <xf numFmtId="4" fontId="12" fillId="0" borderId="5" xfId="0" applyNumberFormat="1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top"/>
    </xf>
    <xf numFmtId="0" fontId="11" fillId="2" borderId="7" xfId="3" applyFont="1" applyFill="1" applyBorder="1" applyAlignment="1" applyProtection="1">
      <alignment horizontal="left" vertical="top" wrapText="1"/>
      <protection locked="0"/>
    </xf>
    <xf numFmtId="0" fontId="13" fillId="3" borderId="6" xfId="0" applyFont="1" applyFill="1" applyBorder="1" applyAlignment="1">
      <alignment horizontal="left" vertical="top" wrapText="1"/>
    </xf>
    <xf numFmtId="2" fontId="13" fillId="2" borderId="5" xfId="0" applyNumberFormat="1" applyFont="1" applyFill="1" applyBorder="1" applyAlignment="1">
      <alignment horizontal="center" vertical="top" wrapText="1"/>
    </xf>
    <xf numFmtId="2" fontId="11" fillId="2" borderId="5" xfId="0" applyNumberFormat="1" applyFont="1" applyFill="1" applyBorder="1" applyAlignment="1">
      <alignment horizontal="center" vertical="top"/>
    </xf>
    <xf numFmtId="2" fontId="11" fillId="2" borderId="2" xfId="3" applyNumberFormat="1" applyFont="1" applyFill="1" applyBorder="1" applyAlignment="1">
      <alignment horizontal="left"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9" fillId="2" borderId="7" xfId="3" applyFont="1" applyFill="1" applyBorder="1" applyAlignment="1" applyProtection="1">
      <alignment horizontal="left" vertical="top" wrapText="1"/>
      <protection locked="0"/>
    </xf>
    <xf numFmtId="2" fontId="9" fillId="2" borderId="5" xfId="0" applyNumberFormat="1" applyFont="1" applyFill="1" applyBorder="1" applyAlignment="1">
      <alignment horizontal="center" vertical="top"/>
    </xf>
    <xf numFmtId="0" fontId="11" fillId="2" borderId="7" xfId="3" applyFont="1" applyFill="1" applyBorder="1" applyAlignment="1">
      <alignment vertical="top" wrapText="1"/>
    </xf>
    <xf numFmtId="0" fontId="11" fillId="2" borderId="7" xfId="3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vertical="center" wrapText="1"/>
    </xf>
    <xf numFmtId="2" fontId="11" fillId="2" borderId="5" xfId="0" applyNumberFormat="1" applyFont="1" applyFill="1" applyBorder="1" applyAlignment="1">
      <alignment horizontal="center" vertical="center"/>
    </xf>
    <xf numFmtId="16" fontId="11" fillId="3" borderId="7" xfId="0" applyNumberFormat="1" applyFont="1" applyFill="1" applyBorder="1" applyAlignment="1" applyProtection="1">
      <alignment horizontal="left" vertical="top" wrapText="1"/>
      <protection locked="0"/>
    </xf>
    <xf numFmtId="2" fontId="11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O5" sqref="O5"/>
    </sheetView>
  </sheetViews>
  <sheetFormatPr defaultRowHeight="15"/>
  <cols>
    <col min="1" max="1" width="9.42578125" style="12" customWidth="1"/>
    <col min="2" max="2" width="40.28515625" style="12" customWidth="1"/>
    <col min="3" max="3" width="6" style="12" customWidth="1"/>
    <col min="4" max="4" width="10.5703125" style="12" customWidth="1"/>
    <col min="5" max="5" width="11.7109375" style="12" customWidth="1"/>
    <col min="6" max="6" width="9.85546875" style="12" customWidth="1"/>
    <col min="7" max="7" width="14.140625" style="12" customWidth="1"/>
    <col min="8" max="8" width="11" style="12" customWidth="1"/>
    <col min="9" max="9" width="16" style="12" customWidth="1"/>
    <col min="10" max="16384" width="9.140625" style="12"/>
  </cols>
  <sheetData>
    <row r="1" spans="1:9" ht="36.75" customHeight="1">
      <c r="G1" s="13" t="s">
        <v>51</v>
      </c>
      <c r="H1" s="13"/>
      <c r="I1" s="13"/>
    </row>
    <row r="2" spans="1:9" ht="18.75" customHeight="1">
      <c r="A2" s="14"/>
      <c r="B2" s="14" t="s">
        <v>9</v>
      </c>
      <c r="C2" s="14"/>
      <c r="D2" s="14"/>
      <c r="E2" s="14"/>
      <c r="G2" s="21">
        <v>43490</v>
      </c>
      <c r="H2" s="15"/>
      <c r="I2" s="15"/>
    </row>
    <row r="3" spans="1:9" ht="59.25" customHeight="1" thickBot="1">
      <c r="A3" s="16" t="s">
        <v>49</v>
      </c>
      <c r="B3" s="16"/>
      <c r="C3" s="16"/>
      <c r="D3" s="16"/>
      <c r="E3" s="16"/>
      <c r="F3" s="16"/>
      <c r="G3" s="16"/>
      <c r="H3" s="16"/>
      <c r="I3" s="16"/>
    </row>
    <row r="4" spans="1:9" ht="99.75">
      <c r="A4" s="22" t="s">
        <v>0</v>
      </c>
      <c r="B4" s="23" t="s">
        <v>1</v>
      </c>
      <c r="C4" s="24" t="s">
        <v>2</v>
      </c>
      <c r="D4" s="24" t="s">
        <v>3</v>
      </c>
      <c r="E4" s="24" t="s">
        <v>4</v>
      </c>
      <c r="F4" s="25" t="s">
        <v>5</v>
      </c>
      <c r="G4" s="26" t="s">
        <v>6</v>
      </c>
      <c r="H4" s="25" t="s">
        <v>7</v>
      </c>
      <c r="I4" s="25" t="s">
        <v>8</v>
      </c>
    </row>
    <row r="5" spans="1:9" ht="120" customHeight="1">
      <c r="A5" s="49" t="s">
        <v>55</v>
      </c>
      <c r="B5" s="50"/>
      <c r="C5" s="50"/>
      <c r="D5" s="50"/>
      <c r="E5" s="50"/>
      <c r="F5" s="51"/>
      <c r="G5" s="27" t="s">
        <v>50</v>
      </c>
      <c r="H5" s="28">
        <v>43497</v>
      </c>
      <c r="I5" s="27" t="s">
        <v>52</v>
      </c>
    </row>
    <row r="6" spans="1:9" ht="57.75" customHeight="1">
      <c r="A6" s="48">
        <v>1</v>
      </c>
      <c r="B6" s="17" t="s">
        <v>16</v>
      </c>
      <c r="C6" s="17"/>
      <c r="D6" s="17"/>
      <c r="E6" s="17"/>
      <c r="F6" s="18"/>
      <c r="G6" s="18"/>
      <c r="H6" s="18"/>
      <c r="I6" s="18"/>
    </row>
    <row r="7" spans="1:9" ht="41.25" customHeight="1">
      <c r="A7" s="17">
        <v>2</v>
      </c>
      <c r="B7" s="29" t="s">
        <v>17</v>
      </c>
      <c r="C7" s="17">
        <v>8</v>
      </c>
      <c r="D7" s="17">
        <v>9100</v>
      </c>
      <c r="E7" s="17">
        <f>C7*D7</f>
        <v>72800</v>
      </c>
      <c r="F7" s="18"/>
      <c r="G7" s="18"/>
      <c r="H7" s="18"/>
      <c r="I7" s="18"/>
    </row>
    <row r="8" spans="1:9" ht="32.25" customHeight="1">
      <c r="A8" s="17">
        <v>3</v>
      </c>
      <c r="B8" s="30" t="s">
        <v>18</v>
      </c>
      <c r="C8" s="18"/>
      <c r="D8" s="18"/>
      <c r="E8" s="18"/>
      <c r="F8" s="18"/>
      <c r="G8" s="18"/>
      <c r="H8" s="18"/>
      <c r="I8" s="18"/>
    </row>
    <row r="9" spans="1:9" ht="26.25" customHeight="1">
      <c r="A9" s="17">
        <v>4</v>
      </c>
      <c r="B9" s="31" t="s">
        <v>19</v>
      </c>
      <c r="C9" s="17">
        <v>20</v>
      </c>
      <c r="D9" s="32">
        <v>4120</v>
      </c>
      <c r="E9" s="17">
        <f>C9*D9</f>
        <v>82400</v>
      </c>
      <c r="F9" s="18"/>
      <c r="G9" s="18"/>
      <c r="H9" s="18"/>
      <c r="I9" s="18"/>
    </row>
    <row r="10" spans="1:9" ht="27" customHeight="1">
      <c r="A10" s="17">
        <v>5</v>
      </c>
      <c r="B10" s="31" t="s">
        <v>20</v>
      </c>
      <c r="C10" s="17">
        <v>15</v>
      </c>
      <c r="D10" s="32">
        <v>12330</v>
      </c>
      <c r="E10" s="17">
        <f>C10*D10</f>
        <v>184950</v>
      </c>
      <c r="F10" s="18"/>
      <c r="G10" s="18"/>
      <c r="H10" s="18"/>
      <c r="I10" s="18"/>
    </row>
    <row r="11" spans="1:9" ht="52.5" customHeight="1">
      <c r="A11" s="17">
        <v>6</v>
      </c>
      <c r="B11" s="30" t="s">
        <v>21</v>
      </c>
      <c r="C11" s="17">
        <v>15</v>
      </c>
      <c r="D11" s="33">
        <v>2450</v>
      </c>
      <c r="E11" s="17">
        <f>C11*D11</f>
        <v>36750</v>
      </c>
      <c r="F11" s="18"/>
      <c r="G11" s="18"/>
      <c r="H11" s="18"/>
      <c r="I11" s="18"/>
    </row>
    <row r="12" spans="1:9" ht="44.25" customHeight="1">
      <c r="A12" s="17">
        <v>7</v>
      </c>
      <c r="B12" s="30" t="s">
        <v>22</v>
      </c>
      <c r="C12" s="17"/>
      <c r="D12" s="33"/>
      <c r="E12" s="17"/>
      <c r="F12" s="18"/>
      <c r="G12" s="18"/>
      <c r="H12" s="18"/>
      <c r="I12" s="18"/>
    </row>
    <row r="13" spans="1:9" ht="30.75" customHeight="1">
      <c r="A13" s="17">
        <v>8</v>
      </c>
      <c r="B13" s="30" t="s">
        <v>23</v>
      </c>
      <c r="C13" s="17">
        <v>3</v>
      </c>
      <c r="D13" s="33">
        <v>32526</v>
      </c>
      <c r="E13" s="17">
        <f>C13*D13</f>
        <v>97578</v>
      </c>
      <c r="F13" s="18"/>
      <c r="G13" s="18"/>
      <c r="H13" s="18"/>
      <c r="I13" s="18"/>
    </row>
    <row r="14" spans="1:9" ht="32.25" customHeight="1">
      <c r="A14" s="17">
        <v>9</v>
      </c>
      <c r="B14" s="30" t="s">
        <v>24</v>
      </c>
      <c r="C14" s="17">
        <v>1</v>
      </c>
      <c r="D14" s="33">
        <v>92846</v>
      </c>
      <c r="E14" s="17">
        <f>C14*D14</f>
        <v>92846</v>
      </c>
      <c r="F14" s="18"/>
      <c r="G14" s="18"/>
      <c r="H14" s="18"/>
      <c r="I14" s="18"/>
    </row>
    <row r="15" spans="1:9" ht="32.25" customHeight="1">
      <c r="A15" s="17">
        <v>10</v>
      </c>
      <c r="B15" s="30" t="s">
        <v>25</v>
      </c>
      <c r="C15" s="17">
        <v>1</v>
      </c>
      <c r="D15" s="32">
        <v>10053</v>
      </c>
      <c r="E15" s="17">
        <f>C15*D15</f>
        <v>10053</v>
      </c>
      <c r="F15" s="18"/>
      <c r="G15" s="18"/>
      <c r="H15" s="18"/>
      <c r="I15" s="18"/>
    </row>
    <row r="16" spans="1:9" ht="32.25" customHeight="1">
      <c r="A16" s="17">
        <v>11</v>
      </c>
      <c r="B16" s="30" t="s">
        <v>26</v>
      </c>
      <c r="C16" s="17"/>
      <c r="D16" s="32"/>
      <c r="E16" s="17"/>
      <c r="F16" s="18"/>
      <c r="G16" s="18"/>
      <c r="H16" s="18"/>
      <c r="I16" s="18"/>
    </row>
    <row r="17" spans="1:9" ht="59.25" customHeight="1">
      <c r="A17" s="17">
        <v>12</v>
      </c>
      <c r="B17" s="34" t="s">
        <v>15</v>
      </c>
      <c r="C17" s="17" t="s">
        <v>14</v>
      </c>
      <c r="D17" s="33">
        <v>35490</v>
      </c>
      <c r="E17" s="17">
        <v>35490</v>
      </c>
      <c r="F17" s="27"/>
      <c r="G17" s="27"/>
      <c r="H17" s="18"/>
      <c r="I17" s="18"/>
    </row>
    <row r="18" spans="1:9" ht="46.5" customHeight="1">
      <c r="A18" s="17">
        <v>13</v>
      </c>
      <c r="B18" s="35" t="s">
        <v>27</v>
      </c>
      <c r="C18" s="17">
        <v>1</v>
      </c>
      <c r="D18" s="36">
        <v>132202</v>
      </c>
      <c r="E18" s="17">
        <f t="shared" ref="E18:E27" si="0">C18*D18</f>
        <v>132202</v>
      </c>
      <c r="F18" s="18"/>
      <c r="G18" s="18"/>
      <c r="H18" s="18"/>
      <c r="I18" s="18"/>
    </row>
    <row r="19" spans="1:9" ht="54" customHeight="1">
      <c r="A19" s="17">
        <v>14</v>
      </c>
      <c r="B19" s="35" t="s">
        <v>28</v>
      </c>
      <c r="C19" s="17">
        <v>1</v>
      </c>
      <c r="D19" s="33">
        <v>14407</v>
      </c>
      <c r="E19" s="17">
        <f t="shared" si="0"/>
        <v>14407</v>
      </c>
      <c r="F19" s="18"/>
      <c r="G19" s="18"/>
      <c r="H19" s="18"/>
      <c r="I19" s="18"/>
    </row>
    <row r="20" spans="1:9" ht="70.5" customHeight="1">
      <c r="A20" s="17">
        <v>15</v>
      </c>
      <c r="B20" s="35" t="s">
        <v>29</v>
      </c>
      <c r="C20" s="17">
        <v>1</v>
      </c>
      <c r="D20" s="33">
        <v>45762</v>
      </c>
      <c r="E20" s="17">
        <f t="shared" si="0"/>
        <v>45762</v>
      </c>
      <c r="F20" s="27"/>
      <c r="G20" s="27"/>
      <c r="H20" s="18"/>
      <c r="I20" s="27"/>
    </row>
    <row r="21" spans="1:9" s="8" customFormat="1" ht="43.5" customHeight="1">
      <c r="A21" s="17">
        <v>16</v>
      </c>
      <c r="B21" s="34" t="s">
        <v>30</v>
      </c>
      <c r="C21" s="37">
        <v>1</v>
      </c>
      <c r="D21" s="38">
        <v>13559</v>
      </c>
      <c r="E21" s="17">
        <f t="shared" si="0"/>
        <v>13559</v>
      </c>
      <c r="F21" s="39"/>
      <c r="G21" s="6"/>
      <c r="H21" s="7"/>
    </row>
    <row r="22" spans="1:9" ht="42.75" customHeight="1">
      <c r="A22" s="17">
        <v>17</v>
      </c>
      <c r="B22" s="34" t="s">
        <v>31</v>
      </c>
      <c r="C22" s="37">
        <v>1</v>
      </c>
      <c r="D22" s="37">
        <v>13559</v>
      </c>
      <c r="E22" s="17">
        <f t="shared" si="0"/>
        <v>13559</v>
      </c>
      <c r="F22" s="18"/>
      <c r="G22" s="18"/>
      <c r="H22" s="18"/>
      <c r="I22" s="27"/>
    </row>
    <row r="23" spans="1:9" ht="37.5" customHeight="1">
      <c r="A23" s="17">
        <v>18</v>
      </c>
      <c r="B23" s="34" t="s">
        <v>32</v>
      </c>
      <c r="C23" s="37">
        <v>1</v>
      </c>
      <c r="D23" s="37">
        <v>62711</v>
      </c>
      <c r="E23" s="17">
        <f t="shared" si="0"/>
        <v>62711</v>
      </c>
      <c r="F23" s="27"/>
      <c r="G23" s="27"/>
      <c r="H23" s="18"/>
      <c r="I23" s="18"/>
    </row>
    <row r="24" spans="1:9" ht="45">
      <c r="A24" s="17">
        <v>19</v>
      </c>
      <c r="B24" s="40" t="s">
        <v>33</v>
      </c>
      <c r="C24" s="17">
        <v>1</v>
      </c>
      <c r="D24" s="41">
        <v>89829</v>
      </c>
      <c r="E24" s="17">
        <f t="shared" si="0"/>
        <v>89829</v>
      </c>
      <c r="F24" s="18"/>
      <c r="G24" s="18"/>
      <c r="H24" s="18"/>
      <c r="I24" s="18"/>
    </row>
    <row r="25" spans="1:9" ht="50.25" customHeight="1">
      <c r="A25" s="17">
        <v>20</v>
      </c>
      <c r="B25" s="42" t="s">
        <v>34</v>
      </c>
      <c r="C25" s="6">
        <v>1</v>
      </c>
      <c r="D25" s="11">
        <v>39039</v>
      </c>
      <c r="E25" s="17">
        <f t="shared" si="0"/>
        <v>39039</v>
      </c>
      <c r="F25" s="18"/>
      <c r="G25" s="18"/>
      <c r="H25" s="18"/>
      <c r="I25" s="18"/>
    </row>
    <row r="26" spans="1:9" ht="45">
      <c r="A26" s="17">
        <v>21</v>
      </c>
      <c r="B26" s="42" t="s">
        <v>35</v>
      </c>
      <c r="C26" s="6">
        <v>1</v>
      </c>
      <c r="D26" s="11">
        <v>119119</v>
      </c>
      <c r="E26" s="17">
        <f t="shared" si="0"/>
        <v>119119</v>
      </c>
      <c r="F26" s="18"/>
      <c r="G26" s="18"/>
      <c r="H26" s="18"/>
      <c r="I26" s="18"/>
    </row>
    <row r="27" spans="1:9" ht="30">
      <c r="A27" s="17">
        <v>22</v>
      </c>
      <c r="B27" s="42" t="s">
        <v>36</v>
      </c>
      <c r="C27" s="6">
        <v>1</v>
      </c>
      <c r="D27" s="11">
        <v>60060</v>
      </c>
      <c r="E27" s="17">
        <f t="shared" si="0"/>
        <v>60060</v>
      </c>
      <c r="F27" s="18"/>
      <c r="G27" s="18"/>
      <c r="H27" s="18"/>
      <c r="I27" s="18"/>
    </row>
    <row r="28" spans="1:9" ht="30">
      <c r="A28" s="17">
        <v>23</v>
      </c>
      <c r="B28" s="43" t="s">
        <v>37</v>
      </c>
      <c r="C28" s="6"/>
      <c r="D28" s="37"/>
      <c r="E28" s="17"/>
      <c r="F28" s="18"/>
      <c r="G28" s="18"/>
      <c r="H28" s="18"/>
      <c r="I28" s="18"/>
    </row>
    <row r="29" spans="1:9" ht="30">
      <c r="A29" s="17">
        <v>24</v>
      </c>
      <c r="B29" s="44" t="s">
        <v>38</v>
      </c>
      <c r="C29" s="6">
        <v>1</v>
      </c>
      <c r="D29" s="45">
        <v>57040</v>
      </c>
      <c r="E29" s="18">
        <f>C29*D29</f>
        <v>57040</v>
      </c>
      <c r="F29" s="18"/>
      <c r="G29" s="18"/>
      <c r="H29" s="18"/>
      <c r="I29" s="18"/>
    </row>
    <row r="30" spans="1:9">
      <c r="A30" s="17">
        <v>25</v>
      </c>
      <c r="B30" s="44" t="s">
        <v>39</v>
      </c>
      <c r="C30" s="6"/>
      <c r="D30" s="45"/>
      <c r="E30" s="18"/>
      <c r="F30" s="27"/>
      <c r="G30" s="18"/>
      <c r="H30" s="18"/>
      <c r="I30" s="18"/>
    </row>
    <row r="31" spans="1:9" ht="142.5" customHeight="1">
      <c r="A31" s="17">
        <v>26</v>
      </c>
      <c r="B31" s="46" t="s">
        <v>40</v>
      </c>
      <c r="C31" s="47">
        <v>1</v>
      </c>
      <c r="D31" s="47">
        <v>37600</v>
      </c>
      <c r="E31" s="18">
        <f>C31*D31</f>
        <v>37600</v>
      </c>
      <c r="F31" s="18"/>
      <c r="G31" s="18"/>
      <c r="H31" s="18"/>
      <c r="I31" s="18"/>
    </row>
    <row r="32" spans="1:9" ht="117" customHeight="1">
      <c r="A32" s="17">
        <v>27</v>
      </c>
      <c r="B32" s="34" t="s">
        <v>41</v>
      </c>
      <c r="C32" s="6">
        <v>1</v>
      </c>
      <c r="D32" s="45">
        <v>18200</v>
      </c>
      <c r="E32" s="18">
        <f>C32*D32</f>
        <v>18200</v>
      </c>
      <c r="F32" s="18"/>
      <c r="G32" s="18"/>
      <c r="H32" s="18"/>
      <c r="I32" s="18"/>
    </row>
    <row r="33" spans="1:9">
      <c r="A33" s="17">
        <v>28</v>
      </c>
      <c r="B33" s="44" t="s">
        <v>42</v>
      </c>
      <c r="C33" s="6">
        <v>10</v>
      </c>
      <c r="D33" s="45">
        <v>954</v>
      </c>
      <c r="E33" s="18">
        <f>C33*D33</f>
        <v>9540</v>
      </c>
      <c r="F33" s="18"/>
      <c r="G33" s="18"/>
      <c r="H33" s="18"/>
      <c r="I33" s="18"/>
    </row>
    <row r="34" spans="1:9">
      <c r="A34" s="17">
        <v>29</v>
      </c>
      <c r="B34" s="34" t="s">
        <v>43</v>
      </c>
      <c r="C34" s="18">
        <v>10</v>
      </c>
      <c r="D34" s="45">
        <v>954</v>
      </c>
      <c r="E34" s="18">
        <f t="shared" ref="E34:E35" si="1">C34*D34</f>
        <v>9540</v>
      </c>
      <c r="F34" s="18"/>
      <c r="G34" s="18"/>
      <c r="H34" s="18"/>
      <c r="I34" s="18"/>
    </row>
    <row r="35" spans="1:9">
      <c r="A35" s="17">
        <v>30</v>
      </c>
      <c r="B35" s="34" t="s">
        <v>44</v>
      </c>
      <c r="C35" s="18">
        <v>25</v>
      </c>
      <c r="D35" s="45">
        <v>2070</v>
      </c>
      <c r="E35" s="18">
        <f t="shared" si="1"/>
        <v>51750</v>
      </c>
      <c r="F35" s="18"/>
      <c r="G35" s="18"/>
      <c r="H35" s="18"/>
      <c r="I35" s="18"/>
    </row>
    <row r="36" spans="1:9" ht="57.75" customHeight="1">
      <c r="A36" s="17">
        <v>31</v>
      </c>
      <c r="B36" s="19" t="s">
        <v>47</v>
      </c>
      <c r="C36" s="18">
        <v>9</v>
      </c>
      <c r="D36" s="20">
        <v>489.62</v>
      </c>
      <c r="E36" s="18">
        <f>C36*D36</f>
        <v>4406.58</v>
      </c>
      <c r="F36" s="18"/>
      <c r="G36" s="18"/>
      <c r="H36" s="18"/>
      <c r="I36" s="18"/>
    </row>
    <row r="37" spans="1:9" ht="60" customHeight="1">
      <c r="A37" s="17">
        <v>32</v>
      </c>
      <c r="B37" s="19" t="s">
        <v>46</v>
      </c>
      <c r="C37" s="18">
        <v>3</v>
      </c>
      <c r="D37" s="20">
        <v>589.62</v>
      </c>
      <c r="E37" s="18">
        <f>C37*D37</f>
        <v>1768.8600000000001</v>
      </c>
      <c r="F37" s="18"/>
      <c r="G37" s="18"/>
      <c r="H37" s="18"/>
      <c r="I37" s="18"/>
    </row>
    <row r="38" spans="1:9" ht="30.75" customHeight="1">
      <c r="A38" s="17">
        <v>33</v>
      </c>
      <c r="B38" s="19" t="s">
        <v>48</v>
      </c>
      <c r="C38" s="18">
        <v>20</v>
      </c>
      <c r="D38" s="20">
        <v>103</v>
      </c>
      <c r="E38" s="18">
        <f>C38*D38</f>
        <v>2060</v>
      </c>
      <c r="F38" s="18"/>
      <c r="G38" s="18"/>
      <c r="H38" s="18"/>
      <c r="I38" s="18"/>
    </row>
    <row r="39" spans="1:9">
      <c r="A39" s="18"/>
      <c r="B39" s="43" t="s">
        <v>45</v>
      </c>
      <c r="C39" s="18">
        <f>SUM(C7:C38)</f>
        <v>153</v>
      </c>
      <c r="D39" s="11"/>
      <c r="E39" s="18">
        <f>SUM(E7:E38)</f>
        <v>1395019.4400000002</v>
      </c>
      <c r="F39" s="18"/>
      <c r="G39" s="18"/>
      <c r="H39" s="18"/>
      <c r="I39" s="18"/>
    </row>
    <row r="42" spans="1:9">
      <c r="B42" s="12" t="s">
        <v>53</v>
      </c>
      <c r="G42" s="12" t="s">
        <v>54</v>
      </c>
    </row>
  </sheetData>
  <mergeCells count="4">
    <mergeCell ref="G2:I2"/>
    <mergeCell ref="A3:I3"/>
    <mergeCell ref="G1:I1"/>
    <mergeCell ref="A5:F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E4" sqref="E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9"/>
      <c r="B1" s="5" t="s">
        <v>10</v>
      </c>
      <c r="C1" s="9">
        <v>2</v>
      </c>
      <c r="D1" s="10">
        <v>35490</v>
      </c>
      <c r="E1" s="9">
        <f>C1*D1</f>
        <v>70980</v>
      </c>
      <c r="F1" s="1"/>
      <c r="G1" s="1"/>
    </row>
    <row r="2" spans="1:7" ht="109.5" customHeight="1">
      <c r="A2" s="9"/>
      <c r="B2" s="3" t="s">
        <v>11</v>
      </c>
      <c r="C2" s="2">
        <v>2</v>
      </c>
      <c r="D2" s="4">
        <v>35490</v>
      </c>
      <c r="E2" s="9">
        <f t="shared" ref="E2:E3" si="0">C2*D2</f>
        <v>70980</v>
      </c>
      <c r="F2" s="1"/>
      <c r="G2" s="1"/>
    </row>
    <row r="3" spans="1:7" ht="84.75" customHeight="1">
      <c r="A3" s="9"/>
      <c r="B3" s="3" t="s">
        <v>12</v>
      </c>
      <c r="C3" s="2">
        <v>1</v>
      </c>
      <c r="D3" s="4">
        <v>35490</v>
      </c>
      <c r="E3" s="9">
        <f t="shared" si="0"/>
        <v>35490</v>
      </c>
      <c r="F3" s="1"/>
      <c r="G3" s="1"/>
    </row>
    <row r="4" spans="1:7" ht="13.5" customHeight="1">
      <c r="A4" s="9"/>
      <c r="B4" s="3" t="s">
        <v>13</v>
      </c>
      <c r="C4" s="2"/>
      <c r="D4" s="4"/>
      <c r="E4" s="9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2019-01-23T08:51:39Z</cp:lastPrinted>
  <dcterms:created xsi:type="dcterms:W3CDTF">2017-02-08T03:09:42Z</dcterms:created>
  <dcterms:modified xsi:type="dcterms:W3CDTF">2019-01-24T06:34:21Z</dcterms:modified>
</cp:coreProperties>
</file>