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30" yWindow="210" windowWidth="19320" windowHeight="8130"/>
  </bookViews>
  <sheets>
    <sheet name="гос заявка" sheetId="6" r:id="rId1"/>
    <sheet name="Лист2" sheetId="7" r:id="rId2"/>
  </sheets>
  <calcPr calcId="125725"/>
</workbook>
</file>

<file path=xl/calcChain.xml><?xml version="1.0" encoding="utf-8"?>
<calcChain xmlns="http://schemas.openxmlformats.org/spreadsheetml/2006/main">
  <c r="E7" i="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6" l="1"/>
  <c r="E1" i="7" l="1"/>
  <c r="E3"/>
  <c r="E2"/>
  <c r="E4" l="1"/>
</calcChain>
</file>

<file path=xl/sharedStrings.xml><?xml version="1.0" encoding="utf-8"?>
<sst xmlns="http://schemas.openxmlformats.org/spreadsheetml/2006/main" count="47" uniqueCount="47">
  <si>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</si>
  <si>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</si>
  <si>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</si>
  <si>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</si>
  <si>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</si>
  <si>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</si>
  <si>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</si>
  <si>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</si>
  <si>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</si>
  <si>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</si>
  <si>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</si>
  <si>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</si>
  <si>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</si>
  <si>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 xml:space="preserve">Диагностические тест - полосы ТРОЙНОЙ ТЕСТ ( Глюкоза, белок, РН  в  моче) 
Диапазон опр. концентраций:  белка  (0,0 – 10,0 г/л), глюкозы:  (0,0 - 112,0 ммоль/л). С цветной шкалой на этикетке содержащуй 6 цветовых полей. </t>
  </si>
  <si>
    <t xml:space="preserve">ВОК Общий анализ крови на анализаторе с дифференцировкой 5 субпопуляций </t>
  </si>
  <si>
    <t>Цитологическая дщиагностика заболеваний шейки матки программа межлабораторных сравнительных испытании</t>
  </si>
  <si>
    <t xml:space="preserve">Альфа - амилаза на  200 опр Альфа - амилаза на  200 опр.   Наб. для опр-я активности альфа-амилазы в сыворотке (плазме) крови и моче методом по Каравею, 200 опр. при объеме пробы 4,8 мл. Состав набора: 1. Реагент 1 - буфер. 2. Реагент 2 - субстрат. 3. Реагент 3 - р-р йода. 4. Реагент 4 - фторид калия 250 г/л. 5. Реагент 5 - соляная кислота, 1,6 моль/л. Коэффициент вариации не более 10%, длина волны (630-690) нм, темп. инкубации 37 С , фотометрирование против воды. </t>
  </si>
  <si>
    <t>Набор  Тимоловая  проба</t>
  </si>
  <si>
    <t>Глюкоза 2х100 мл . Наб. для опр-я конц. глюкозы в биологических жидкостях энзим. глюкозооксидазным колор. методом без депротеин., 200 мл. Состав набора: 1. Реагент 1 - буфер, 2×100 мл. 2. Реагент 2 - лиофилизат. 3. Реагент 3 - калибратор: глюкоза 10 ммоль/л. Чувствительность не более 0,5 ммоль/л, коэффициент вариации не более 5%, длина волны 505 нм (ФЭК - 490 нм), темп. инкубации 18-25 С (37 С), фотометрирование против холостой пробы. Срок годности набора 24 месяца.  Наличие ISO 9001. ISO 13485:2003</t>
  </si>
  <si>
    <t>Набор для количественного определения  фибриногена  на 160 макро или 320 микро опр.(Фибриноген - тест   в составе 4фл х2 мл, калибратор 1фл, буфер имидазоловый концентрированный 1флх5мл, для работы работы ручным методом и на всех типах коагулометров.</t>
  </si>
  <si>
    <t>Изотонический раствор Diluent 20л для  геиотологического анализатора HEMOLUX</t>
  </si>
  <si>
    <t>Лизирующий реагент Lyse 1л  для  геиотологического анализатора HEMOLUX</t>
  </si>
  <si>
    <t>Моющий раствор Rinse 20л для  геиотологического анализатора HEMOLUX</t>
  </si>
  <si>
    <t>Изотонический раствор (Reagent Code) (20л/уп) cellpack pk-20 L   гемотологического анализатора Sysmex XP 300</t>
  </si>
  <si>
    <t>Лизирующий раствор (Reagent Code)  (1,5л/уп) STROMATOLYSER-WH SWH-20.гемотологического анализатора Sysmex XP 300</t>
  </si>
  <si>
    <t>МОЧЕВАЯ КИСЛОТА из комплекта Анализатор биохимический-турбидиметрический ВА400, BioSystems S.A., ИСПАНИЯ 600мл t +2 +8,</t>
  </si>
  <si>
    <t xml:space="preserve">C-REACTIVE PROTEIN-hs (CRP-hs)  из комплекта Анализатор биохимический-турбидиметрический ВА400 </t>
  </si>
  <si>
    <t>C-REACTIVE PROTEIN (CRP) STANDARD из комплекта Анализатор биохимический-турбидиметрический ВА400  , BioSystems S.A., ИСПАНИЯ 1мл  +2 +8 С</t>
  </si>
  <si>
    <t>Биохимическая контрольная сыворотка уровень II, BIOCHEMISTRY CONTROL SERUM LEVEL II5x5 mL из комплекта Анализатор биохимический автоматический А15 произвольного доступа t+2 +8 С, BioSystems S.A.,</t>
  </si>
  <si>
    <t xml:space="preserve">Биохимический калибратор, BIOCHEMISTRY CALIBRATOR  5x5 mL из комплекта Анализатор биохимический автоматический А15 произвольного доступа t+2 +8 С, BioSystems S.A., </t>
  </si>
  <si>
    <t>Палочки  стеклянные  для  помешивания  длина   22 см</t>
  </si>
  <si>
    <t>Пробирки  центрифужная   градуированная   на  10  мл</t>
  </si>
  <si>
    <t xml:space="preserve">Стекла  предметные  к  микроскопу   ( 25 х 75х2,0 )    </t>
  </si>
  <si>
    <t>Стекла  покровные  24 х 24  мм   № 100</t>
  </si>
  <si>
    <t xml:space="preserve">Фильтровальная  бумага   ГОСТ - 12026 - 76   </t>
  </si>
  <si>
    <t>Цоликлон Анти-АВ  5 мл</t>
  </si>
  <si>
    <t>Цоликлон Анти-А , 10мл</t>
  </si>
  <si>
    <t>Цоликлон Анти-В  10мл</t>
  </si>
  <si>
    <t>Цоликлон Анти-Д  Супер  5 мл</t>
  </si>
  <si>
    <t xml:space="preserve">Раствор 33% полиглюкина </t>
  </si>
  <si>
    <t>Объявление № 14</t>
  </si>
  <si>
    <t>КГП " ЦРБ Абайского района" п Топар ул.Гиппократа, 1</t>
  </si>
  <si>
    <t>бухгалтерия КГП " ЦРБ Абайского района" п Топар</t>
  </si>
  <si>
    <t>04.04.2018 до 16.00</t>
  </si>
  <si>
    <t>04.04.2018  в 16.30</t>
  </si>
  <si>
    <t>дата публикации                    27.03.2018</t>
  </si>
  <si>
    <t>КГП " ЦРБ Абайского района" п Топар, транспортом поставщика, с разгрузкой за счет поставщика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</si>
</sst>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5" fillId="0" borderId="0">
      <alignment horizontal="center"/>
    </xf>
    <xf numFmtId="0" fontId="6" fillId="0" borderId="0"/>
  </cellStyleXfs>
  <cellXfs count="4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vertical="top"/>
    </xf>
    <xf numFmtId="0" fontId="7" fillId="2" borderId="7" xfId="3" applyFont="1" applyFill="1" applyBorder="1" applyAlignment="1">
      <alignment vertical="top" wrapText="1"/>
    </xf>
    <xf numFmtId="2" fontId="8" fillId="2" borderId="5" xfId="3" applyNumberFormat="1" applyFont="1" applyFill="1" applyBorder="1" applyAlignment="1" applyProtection="1">
      <alignment horizontal="center" vertical="top" wrapText="1"/>
      <protection locked="0"/>
    </xf>
    <xf numFmtId="0" fontId="9" fillId="2" borderId="7" xfId="3" applyFont="1" applyFill="1" applyBorder="1" applyAlignment="1" applyProtection="1">
      <alignment horizontal="left" vertical="top" wrapText="1"/>
      <protection locked="0"/>
    </xf>
    <xf numFmtId="2" fontId="10" fillId="2" borderId="5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top"/>
    </xf>
    <xf numFmtId="0" fontId="11" fillId="2" borderId="2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2" fontId="2" fillId="2" borderId="5" xfId="0" applyNumberFormat="1" applyFont="1" applyFill="1" applyBorder="1" applyAlignment="1">
      <alignment horizontal="center" vertical="top"/>
    </xf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0" fontId="2" fillId="0" borderId="5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 shrinkToFit="1"/>
    </xf>
    <xf numFmtId="2" fontId="14" fillId="2" borderId="7" xfId="3" applyNumberFormat="1" applyFont="1" applyFill="1" applyBorder="1" applyAlignment="1">
      <alignment horizontal="left" vertical="top" wrapText="1" shrinkToFit="1"/>
    </xf>
    <xf numFmtId="2" fontId="13" fillId="2" borderId="5" xfId="0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vertical="top" shrinkToFit="1"/>
    </xf>
    <xf numFmtId="0" fontId="16" fillId="3" borderId="7" xfId="0" applyFont="1" applyFill="1" applyBorder="1" applyAlignment="1">
      <alignment vertical="top" wrapText="1" shrinkToFit="1"/>
    </xf>
    <xf numFmtId="0" fontId="17" fillId="0" borderId="2" xfId="0" applyFont="1" applyBorder="1" applyAlignment="1">
      <alignment vertical="top" wrapText="1" shrinkToFit="1"/>
    </xf>
    <xf numFmtId="0" fontId="17" fillId="0" borderId="2" xfId="0" applyFont="1" applyBorder="1" applyAlignment="1">
      <alignment vertical="top" shrinkToFit="1"/>
    </xf>
    <xf numFmtId="0" fontId="17" fillId="0" borderId="5" xfId="0" applyFont="1" applyBorder="1" applyAlignment="1">
      <alignment vertical="top" wrapText="1" shrinkToFit="1"/>
    </xf>
    <xf numFmtId="2" fontId="13" fillId="2" borderId="5" xfId="0" applyNumberFormat="1" applyFont="1" applyFill="1" applyBorder="1" applyAlignment="1">
      <alignment horizontal="center" vertical="top" shrinkToFit="1"/>
    </xf>
    <xf numFmtId="0" fontId="14" fillId="2" borderId="7" xfId="3" applyFont="1" applyFill="1" applyBorder="1" applyAlignment="1" applyProtection="1">
      <alignment horizontal="left" vertical="top" wrapText="1" shrinkToFit="1"/>
      <protection locked="0"/>
    </xf>
    <xf numFmtId="0" fontId="13" fillId="3" borderId="6" xfId="0" applyFont="1" applyFill="1" applyBorder="1" applyAlignment="1">
      <alignment horizontal="left" vertical="top" wrapText="1" shrinkToFit="1"/>
    </xf>
    <xf numFmtId="0" fontId="13" fillId="3" borderId="8" xfId="0" applyFont="1" applyFill="1" applyBorder="1" applyAlignment="1">
      <alignment horizontal="left" vertical="top" wrapText="1" shrinkToFit="1"/>
    </xf>
    <xf numFmtId="2" fontId="14" fillId="2" borderId="5" xfId="0" applyNumberFormat="1" applyFont="1" applyFill="1" applyBorder="1" applyAlignment="1">
      <alignment horizontal="center" vertical="top" shrinkToFit="1"/>
    </xf>
    <xf numFmtId="2" fontId="14" fillId="2" borderId="2" xfId="3" applyNumberFormat="1" applyFont="1" applyFill="1" applyBorder="1" applyAlignment="1">
      <alignment horizontal="left" vertical="top" wrapText="1" shrinkToFit="1"/>
    </xf>
    <xf numFmtId="0" fontId="15" fillId="0" borderId="2" xfId="0" applyFont="1" applyBorder="1" applyAlignment="1">
      <alignment vertical="top" wrapText="1" shrinkToFit="1"/>
    </xf>
    <xf numFmtId="0" fontId="18" fillId="0" borderId="2" xfId="0" applyFont="1" applyBorder="1" applyAlignment="1">
      <alignment vertical="top" wrapText="1" shrinkToFit="1"/>
    </xf>
    <xf numFmtId="2" fontId="14" fillId="2" borderId="5" xfId="3" applyNumberFormat="1" applyFont="1" applyFill="1" applyBorder="1" applyAlignment="1">
      <alignment horizontal="left" vertical="top" wrapText="1" shrinkToFit="1"/>
    </xf>
    <xf numFmtId="0" fontId="16" fillId="0" borderId="2" xfId="3" applyFont="1" applyFill="1" applyBorder="1" applyAlignment="1">
      <alignment vertical="top" wrapText="1"/>
    </xf>
    <xf numFmtId="0" fontId="16" fillId="0" borderId="7" xfId="3" applyFont="1" applyFill="1" applyBorder="1" applyAlignment="1">
      <alignment vertical="top" wrapText="1"/>
    </xf>
    <xf numFmtId="4" fontId="19" fillId="0" borderId="5" xfId="0" applyNumberFormat="1" applyFont="1" applyFill="1" applyBorder="1" applyAlignment="1">
      <alignment vertical="top" wrapText="1"/>
    </xf>
    <xf numFmtId="0" fontId="9" fillId="0" borderId="2" xfId="3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0" fontId="12" fillId="0" borderId="2" xfId="0" applyFont="1" applyBorder="1" applyAlignment="1">
      <alignment vertical="top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B5" sqref="B5"/>
    </sheetView>
  </sheetViews>
  <sheetFormatPr defaultRowHeight="15"/>
  <cols>
    <col min="1" max="1" width="17.5703125" style="5" customWidth="1"/>
    <col min="2" max="2" width="39.28515625" style="5" customWidth="1"/>
    <col min="3" max="3" width="8.7109375" style="5" customWidth="1"/>
    <col min="4" max="4" width="10.7109375" style="5" customWidth="1"/>
    <col min="5" max="5" width="10.42578125" style="5" customWidth="1"/>
    <col min="6" max="6" width="11" style="5" customWidth="1"/>
    <col min="7" max="7" width="15.5703125" style="5" customWidth="1"/>
    <col min="8" max="8" width="10.28515625" style="5" customWidth="1"/>
    <col min="9" max="9" width="16" style="5" customWidth="1"/>
    <col min="10" max="16384" width="9.140625" style="5"/>
  </cols>
  <sheetData>
    <row r="1" spans="1:9">
      <c r="B1" s="5" t="s">
        <v>40</v>
      </c>
    </row>
    <row r="2" spans="1:9">
      <c r="A2" s="14"/>
      <c r="B2" s="14" t="s">
        <v>45</v>
      </c>
      <c r="C2" s="14"/>
      <c r="D2" s="14"/>
      <c r="E2" s="14"/>
    </row>
    <row r="3" spans="1:9" ht="15.75" thickBot="1">
      <c r="A3" s="14"/>
      <c r="B3" s="14"/>
      <c r="C3" s="14"/>
      <c r="D3" s="14"/>
      <c r="E3" s="14"/>
    </row>
    <row r="4" spans="1:9" ht="110.25">
      <c r="A4" s="15" t="s">
        <v>0</v>
      </c>
      <c r="B4" s="16" t="s">
        <v>1</v>
      </c>
      <c r="C4" s="17" t="s">
        <v>2</v>
      </c>
      <c r="D4" s="17" t="s">
        <v>3</v>
      </c>
      <c r="E4" s="17" t="s">
        <v>4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ht="204.75">
      <c r="A5" s="18" t="s">
        <v>41</v>
      </c>
      <c r="B5" s="19"/>
      <c r="C5" s="19"/>
      <c r="D5" s="19"/>
      <c r="E5" s="19"/>
      <c r="F5" s="3" t="s">
        <v>46</v>
      </c>
      <c r="G5" s="3" t="s">
        <v>42</v>
      </c>
      <c r="H5" s="46" t="s">
        <v>43</v>
      </c>
      <c r="I5" s="46" t="s">
        <v>44</v>
      </c>
    </row>
    <row r="6" spans="1:9" s="13" customFormat="1" ht="71.25" customHeight="1">
      <c r="A6" s="21">
        <v>1</v>
      </c>
      <c r="B6" s="25" t="s">
        <v>13</v>
      </c>
      <c r="C6" s="26">
        <v>20</v>
      </c>
      <c r="D6" s="27">
        <v>2450</v>
      </c>
      <c r="E6" s="28">
        <f>C6*D6</f>
        <v>49000</v>
      </c>
      <c r="F6" s="22"/>
      <c r="G6" s="6"/>
      <c r="H6" s="22"/>
      <c r="I6" s="23"/>
    </row>
    <row r="7" spans="1:9" ht="27.75" customHeight="1">
      <c r="A7" s="19">
        <v>2</v>
      </c>
      <c r="B7" s="29" t="s">
        <v>14</v>
      </c>
      <c r="C7" s="30">
        <v>1</v>
      </c>
      <c r="D7" s="31">
        <v>93750</v>
      </c>
      <c r="E7" s="28">
        <f t="shared" ref="E7:E32" si="0">C7*D7</f>
        <v>93750</v>
      </c>
      <c r="F7" s="4"/>
      <c r="G7" s="4"/>
      <c r="H7" s="4"/>
      <c r="I7" s="4"/>
    </row>
    <row r="8" spans="1:9" ht="38.25" customHeight="1">
      <c r="A8" s="19">
        <v>3</v>
      </c>
      <c r="B8" s="29" t="s">
        <v>15</v>
      </c>
      <c r="C8" s="30">
        <v>1</v>
      </c>
      <c r="D8" s="32">
        <v>53750</v>
      </c>
      <c r="E8" s="28">
        <f t="shared" si="0"/>
        <v>53750</v>
      </c>
      <c r="F8" s="4"/>
      <c r="G8" s="4"/>
      <c r="H8" s="4"/>
      <c r="I8" s="4"/>
    </row>
    <row r="9" spans="1:9" ht="132.75" customHeight="1">
      <c r="A9" s="19">
        <v>4</v>
      </c>
      <c r="B9" s="29" t="s">
        <v>16</v>
      </c>
      <c r="C9" s="30">
        <v>2</v>
      </c>
      <c r="D9" s="32">
        <v>4900</v>
      </c>
      <c r="E9" s="28">
        <f t="shared" si="0"/>
        <v>9800</v>
      </c>
      <c r="F9" s="4"/>
      <c r="G9" s="4"/>
      <c r="H9" s="4"/>
      <c r="I9" s="4"/>
    </row>
    <row r="10" spans="1:9" ht="18" customHeight="1">
      <c r="A10" s="19">
        <v>5</v>
      </c>
      <c r="B10" s="29" t="s">
        <v>17</v>
      </c>
      <c r="C10" s="30">
        <v>5</v>
      </c>
      <c r="D10" s="33">
        <v>3480</v>
      </c>
      <c r="E10" s="28">
        <f t="shared" si="0"/>
        <v>17400</v>
      </c>
      <c r="F10" s="4"/>
      <c r="G10" s="4"/>
      <c r="H10" s="4"/>
      <c r="I10" s="4"/>
    </row>
    <row r="11" spans="1:9" ht="59.25" customHeight="1">
      <c r="A11" s="19">
        <v>6</v>
      </c>
      <c r="B11" s="34" t="s">
        <v>18</v>
      </c>
      <c r="C11" s="30">
        <v>6</v>
      </c>
      <c r="D11" s="33">
        <v>3990</v>
      </c>
      <c r="E11" s="28">
        <f t="shared" si="0"/>
        <v>23940</v>
      </c>
      <c r="F11" s="3"/>
      <c r="G11" s="3"/>
      <c r="H11" s="4"/>
      <c r="I11" s="4"/>
    </row>
    <row r="12" spans="1:9" ht="63.75" customHeight="1">
      <c r="A12" s="19">
        <v>7</v>
      </c>
      <c r="B12" s="35" t="s">
        <v>19</v>
      </c>
      <c r="C12" s="30">
        <v>1</v>
      </c>
      <c r="D12" s="33">
        <v>26090</v>
      </c>
      <c r="E12" s="28">
        <f t="shared" si="0"/>
        <v>26090</v>
      </c>
      <c r="F12" s="4"/>
      <c r="G12" s="4"/>
      <c r="H12" s="4"/>
      <c r="I12" s="4"/>
    </row>
    <row r="13" spans="1:9" ht="32.25" customHeight="1">
      <c r="A13" s="19">
        <v>8</v>
      </c>
      <c r="B13" s="35" t="s">
        <v>20</v>
      </c>
      <c r="C13" s="30">
        <v>4</v>
      </c>
      <c r="D13" s="33">
        <v>25000</v>
      </c>
      <c r="E13" s="28">
        <f t="shared" si="0"/>
        <v>100000</v>
      </c>
      <c r="F13" s="3"/>
      <c r="G13" s="3"/>
      <c r="H13" s="4"/>
      <c r="I13" s="3"/>
    </row>
    <row r="14" spans="1:9" ht="24">
      <c r="A14" s="19">
        <v>9</v>
      </c>
      <c r="B14" s="36" t="s">
        <v>22</v>
      </c>
      <c r="C14" s="32">
        <v>6</v>
      </c>
      <c r="D14" s="33">
        <v>20000</v>
      </c>
      <c r="E14" s="28">
        <f t="shared" si="0"/>
        <v>120000</v>
      </c>
      <c r="F14" s="24"/>
      <c r="G14" s="3"/>
      <c r="H14" s="4"/>
      <c r="I14" s="3"/>
    </row>
    <row r="15" spans="1:9" s="13" customFormat="1" ht="36.75" customHeight="1">
      <c r="A15" s="19">
        <v>10</v>
      </c>
      <c r="B15" s="34" t="s">
        <v>21</v>
      </c>
      <c r="C15" s="37">
        <v>3</v>
      </c>
      <c r="D15" s="38">
        <v>25000</v>
      </c>
      <c r="E15" s="28">
        <f t="shared" si="0"/>
        <v>75000</v>
      </c>
      <c r="F15" s="10"/>
      <c r="G15" s="11"/>
      <c r="H15" s="12"/>
      <c r="I15" s="47"/>
    </row>
    <row r="16" spans="1:9" s="13" customFormat="1" ht="39" customHeight="1">
      <c r="A16" s="19">
        <v>11</v>
      </c>
      <c r="B16" s="39" t="s">
        <v>23</v>
      </c>
      <c r="C16" s="37">
        <v>8</v>
      </c>
      <c r="D16" s="30">
        <v>32526</v>
      </c>
      <c r="E16" s="28">
        <f t="shared" si="0"/>
        <v>260208</v>
      </c>
      <c r="F16" s="10"/>
      <c r="G16" s="11"/>
      <c r="H16" s="12"/>
      <c r="I16" s="47"/>
    </row>
    <row r="17" spans="1:9" s="13" customFormat="1" ht="43.5" customHeight="1">
      <c r="A17" s="19">
        <v>12</v>
      </c>
      <c r="B17" s="40" t="s">
        <v>24</v>
      </c>
      <c r="C17" s="37">
        <v>3</v>
      </c>
      <c r="D17" s="37">
        <v>92846</v>
      </c>
      <c r="E17" s="28">
        <f t="shared" si="0"/>
        <v>278538</v>
      </c>
      <c r="F17" s="10"/>
      <c r="G17" s="11"/>
      <c r="H17" s="12"/>
      <c r="I17" s="47"/>
    </row>
    <row r="18" spans="1:9" s="13" customFormat="1" ht="40.5" customHeight="1">
      <c r="A18" s="19">
        <v>13</v>
      </c>
      <c r="B18" s="34" t="s">
        <v>25</v>
      </c>
      <c r="C18" s="37">
        <v>1</v>
      </c>
      <c r="D18" s="41">
        <v>51694</v>
      </c>
      <c r="E18" s="28">
        <f t="shared" si="0"/>
        <v>51694</v>
      </c>
      <c r="F18" s="10"/>
      <c r="G18" s="11"/>
      <c r="H18" s="12"/>
      <c r="I18" s="47"/>
    </row>
    <row r="19" spans="1:9" s="13" customFormat="1" ht="42" customHeight="1">
      <c r="A19" s="19">
        <v>14</v>
      </c>
      <c r="B19" s="34" t="s">
        <v>26</v>
      </c>
      <c r="C19" s="37">
        <v>1</v>
      </c>
      <c r="D19" s="41">
        <v>89829</v>
      </c>
      <c r="E19" s="28">
        <f t="shared" si="0"/>
        <v>89829</v>
      </c>
      <c r="F19" s="10"/>
      <c r="G19" s="11"/>
      <c r="H19" s="12"/>
      <c r="I19" s="47"/>
    </row>
    <row r="20" spans="1:9" s="13" customFormat="1" ht="60" customHeight="1">
      <c r="A20" s="19">
        <v>15</v>
      </c>
      <c r="B20" s="34" t="s">
        <v>27</v>
      </c>
      <c r="C20" s="37">
        <v>1</v>
      </c>
      <c r="D20" s="41">
        <v>19019</v>
      </c>
      <c r="E20" s="28">
        <f t="shared" si="0"/>
        <v>19019</v>
      </c>
      <c r="F20" s="10"/>
      <c r="G20" s="11"/>
      <c r="H20" s="12"/>
      <c r="I20" s="47"/>
    </row>
    <row r="21" spans="1:9" s="13" customFormat="1" ht="62.25" customHeight="1">
      <c r="A21" s="19">
        <v>16</v>
      </c>
      <c r="B21" s="34" t="s">
        <v>28</v>
      </c>
      <c r="C21" s="37">
        <v>1</v>
      </c>
      <c r="D21" s="41">
        <v>39039</v>
      </c>
      <c r="E21" s="28">
        <f t="shared" si="0"/>
        <v>39039</v>
      </c>
      <c r="F21" s="10"/>
      <c r="G21" s="11"/>
      <c r="H21" s="12"/>
      <c r="I21" s="47"/>
    </row>
    <row r="22" spans="1:9" s="13" customFormat="1" ht="59.25" customHeight="1">
      <c r="A22" s="19">
        <v>17</v>
      </c>
      <c r="B22" s="34" t="s">
        <v>29</v>
      </c>
      <c r="C22" s="37">
        <v>1</v>
      </c>
      <c r="D22" s="41">
        <v>39039</v>
      </c>
      <c r="E22" s="28">
        <f t="shared" si="0"/>
        <v>39039</v>
      </c>
      <c r="F22" s="10"/>
      <c r="G22" s="11"/>
      <c r="H22" s="12"/>
      <c r="I22" s="47"/>
    </row>
    <row r="23" spans="1:9" s="13" customFormat="1" ht="33" customHeight="1">
      <c r="A23" s="19">
        <v>18</v>
      </c>
      <c r="B23" s="34" t="s">
        <v>30</v>
      </c>
      <c r="C23" s="37">
        <v>10</v>
      </c>
      <c r="D23" s="41">
        <v>53.157600000000002</v>
      </c>
      <c r="E23" s="28">
        <f t="shared" si="0"/>
        <v>531.57600000000002</v>
      </c>
      <c r="F23" s="10"/>
      <c r="G23" s="11"/>
      <c r="H23" s="12"/>
      <c r="I23" s="47"/>
    </row>
    <row r="24" spans="1:9" s="13" customFormat="1" ht="32.25" customHeight="1">
      <c r="A24" s="19">
        <v>19</v>
      </c>
      <c r="B24" s="34" t="s">
        <v>31</v>
      </c>
      <c r="C24" s="37">
        <v>100</v>
      </c>
      <c r="D24" s="41">
        <v>85</v>
      </c>
      <c r="E24" s="28">
        <f t="shared" si="0"/>
        <v>8500</v>
      </c>
      <c r="F24" s="10"/>
      <c r="G24" s="11"/>
      <c r="H24" s="12"/>
      <c r="I24" s="47"/>
    </row>
    <row r="25" spans="1:9" s="13" customFormat="1" ht="26.25" customHeight="1">
      <c r="A25" s="19">
        <v>20</v>
      </c>
      <c r="B25" s="34" t="s">
        <v>32</v>
      </c>
      <c r="C25" s="37">
        <v>900</v>
      </c>
      <c r="D25" s="41">
        <v>8</v>
      </c>
      <c r="E25" s="28">
        <f t="shared" si="0"/>
        <v>7200</v>
      </c>
      <c r="F25" s="10"/>
      <c r="G25" s="11"/>
      <c r="H25" s="12"/>
      <c r="I25" s="47"/>
    </row>
    <row r="26" spans="1:9" s="13" customFormat="1" ht="17.25" customHeight="1">
      <c r="A26" s="19">
        <v>21</v>
      </c>
      <c r="B26" s="34" t="s">
        <v>33</v>
      </c>
      <c r="C26" s="37">
        <v>9</v>
      </c>
      <c r="D26" s="41">
        <v>460</v>
      </c>
      <c r="E26" s="28">
        <f t="shared" si="0"/>
        <v>4140</v>
      </c>
      <c r="F26" s="10"/>
      <c r="G26" s="11"/>
      <c r="H26" s="12"/>
      <c r="I26" s="47"/>
    </row>
    <row r="27" spans="1:9" s="13" customFormat="1" ht="17.25" customHeight="1">
      <c r="A27" s="19">
        <v>22</v>
      </c>
      <c r="B27" s="34" t="s">
        <v>34</v>
      </c>
      <c r="C27" s="37">
        <v>2</v>
      </c>
      <c r="D27" s="41">
        <v>1800</v>
      </c>
      <c r="E27" s="28">
        <f t="shared" si="0"/>
        <v>3600</v>
      </c>
      <c r="F27" s="10"/>
      <c r="G27" s="11"/>
      <c r="H27" s="12"/>
      <c r="I27" s="47"/>
    </row>
    <row r="28" spans="1:9" s="13" customFormat="1" ht="15.75" customHeight="1">
      <c r="A28" s="19">
        <v>23</v>
      </c>
      <c r="B28" s="42" t="s">
        <v>36</v>
      </c>
      <c r="C28" s="37">
        <v>10</v>
      </c>
      <c r="D28" s="41">
        <v>954</v>
      </c>
      <c r="E28" s="28">
        <f t="shared" si="0"/>
        <v>9540</v>
      </c>
      <c r="F28" s="10"/>
      <c r="G28" s="11"/>
      <c r="H28" s="12"/>
      <c r="I28" s="47"/>
    </row>
    <row r="29" spans="1:9" s="13" customFormat="1" ht="19.5" customHeight="1">
      <c r="A29" s="19">
        <v>24</v>
      </c>
      <c r="B29" s="42" t="s">
        <v>35</v>
      </c>
      <c r="C29" s="37">
        <v>5</v>
      </c>
      <c r="D29" s="44">
        <v>950</v>
      </c>
      <c r="E29" s="28">
        <f t="shared" si="0"/>
        <v>4750</v>
      </c>
      <c r="F29" s="10"/>
      <c r="G29" s="11"/>
      <c r="H29" s="12"/>
      <c r="I29" s="47"/>
    </row>
    <row r="30" spans="1:9" s="13" customFormat="1" ht="33" customHeight="1">
      <c r="A30" s="19">
        <v>25</v>
      </c>
      <c r="B30" s="45" t="s">
        <v>37</v>
      </c>
      <c r="C30" s="37">
        <v>10</v>
      </c>
      <c r="D30" s="41">
        <v>954</v>
      </c>
      <c r="E30" s="28">
        <f t="shared" si="0"/>
        <v>9540</v>
      </c>
      <c r="F30" s="10"/>
      <c r="G30" s="11"/>
      <c r="H30" s="12"/>
      <c r="I30" s="47"/>
    </row>
    <row r="31" spans="1:9" s="13" customFormat="1" ht="36" customHeight="1">
      <c r="A31" s="19">
        <v>26</v>
      </c>
      <c r="B31" s="43" t="s">
        <v>38</v>
      </c>
      <c r="C31" s="37">
        <v>10</v>
      </c>
      <c r="D31" s="44">
        <v>1170</v>
      </c>
      <c r="E31" s="28">
        <f t="shared" si="0"/>
        <v>11700</v>
      </c>
      <c r="F31" s="10"/>
      <c r="G31" s="11"/>
      <c r="H31" s="12"/>
      <c r="I31" s="47"/>
    </row>
    <row r="32" spans="1:9" s="13" customFormat="1" ht="78" customHeight="1">
      <c r="A32" s="19">
        <v>27</v>
      </c>
      <c r="B32" s="43" t="s">
        <v>39</v>
      </c>
      <c r="C32" s="37">
        <v>3</v>
      </c>
      <c r="D32" s="41">
        <v>25200</v>
      </c>
      <c r="E32" s="28">
        <f t="shared" si="0"/>
        <v>75600</v>
      </c>
      <c r="F32" s="10"/>
      <c r="G32" s="11"/>
      <c r="H32" s="12"/>
      <c r="I32" s="4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E4" sqref="E4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19"/>
      <c r="B1" s="9" t="s">
        <v>9</v>
      </c>
      <c r="C1" s="19">
        <v>2</v>
      </c>
      <c r="D1" s="20">
        <v>35490</v>
      </c>
      <c r="E1" s="19">
        <f>C1*D1</f>
        <v>70980</v>
      </c>
      <c r="F1" s="4"/>
      <c r="G1" s="4"/>
    </row>
    <row r="2" spans="1:7" ht="109.5" customHeight="1">
      <c r="A2" s="19"/>
      <c r="B2" s="7" t="s">
        <v>10</v>
      </c>
      <c r="C2" s="6">
        <v>2</v>
      </c>
      <c r="D2" s="8">
        <v>35490</v>
      </c>
      <c r="E2" s="19">
        <f t="shared" ref="E2:E3" si="0">C2*D2</f>
        <v>70980</v>
      </c>
      <c r="F2" s="4"/>
      <c r="G2" s="4"/>
    </row>
    <row r="3" spans="1:7" ht="84.75" customHeight="1">
      <c r="A3" s="19"/>
      <c r="B3" s="7" t="s">
        <v>11</v>
      </c>
      <c r="C3" s="6">
        <v>1</v>
      </c>
      <c r="D3" s="8">
        <v>35490</v>
      </c>
      <c r="E3" s="19">
        <f t="shared" si="0"/>
        <v>35490</v>
      </c>
      <c r="F3" s="4"/>
      <c r="G3" s="4"/>
    </row>
    <row r="4" spans="1:7" ht="13.5" customHeight="1">
      <c r="A4" s="19"/>
      <c r="B4" s="7" t="s">
        <v>12</v>
      </c>
      <c r="C4" s="6"/>
      <c r="D4" s="8"/>
      <c r="E4" s="19">
        <f>SUM(E1:E3)</f>
        <v>177450</v>
      </c>
      <c r="F4" s="4"/>
      <c r="G4" s="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 заявка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Татьяна</cp:lastModifiedBy>
  <cp:lastPrinted>2017-08-25T08:56:26Z</cp:lastPrinted>
  <dcterms:created xsi:type="dcterms:W3CDTF">2017-02-08T03:09:42Z</dcterms:created>
  <dcterms:modified xsi:type="dcterms:W3CDTF">2018-03-26T09:29:50Z</dcterms:modified>
</cp:coreProperties>
</file>