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70" windowWidth="19320" windowHeight="8070"/>
  </bookViews>
  <sheets>
    <sheet name="гос заявка" sheetId="6" r:id="rId1"/>
    <sheet name="Лист2" sheetId="7" r:id="rId2"/>
    <sheet name="Лист1" sheetId="8" r:id="rId3"/>
  </sheets>
  <calcPr calcId="144525"/>
</workbook>
</file>

<file path=xl/calcChain.xml><?xml version="1.0" encoding="utf-8"?>
<calcChain xmlns="http://schemas.openxmlformats.org/spreadsheetml/2006/main">
  <c r="E20" i="6" l="1"/>
  <c r="E21" i="6"/>
  <c r="E18" i="6" l="1"/>
  <c r="E19" i="6"/>
  <c r="E9" i="6" l="1"/>
  <c r="E6" i="6"/>
  <c r="E13" i="6"/>
  <c r="E14" i="6"/>
  <c r="E15" i="6"/>
  <c r="E16" i="6"/>
  <c r="E17" i="6"/>
  <c r="E12" i="6"/>
  <c r="E11" i="6"/>
  <c r="E10" i="6"/>
  <c r="E7" i="6"/>
  <c r="E22" i="6" l="1"/>
  <c r="E8" i="6"/>
  <c r="E1" i="7" l="1"/>
  <c r="E3" i="7"/>
  <c r="E2" i="7"/>
  <c r="E4" i="7" s="1"/>
</calcChain>
</file>

<file path=xl/sharedStrings.xml><?xml version="1.0" encoding="utf-8"?>
<sst xmlns="http://schemas.openxmlformats.org/spreadsheetml/2006/main" count="39" uniqueCount="38">
  <si>
    <t>Наименование и адрес заказчика</t>
  </si>
  <si>
    <t>Наименование закупаемых товаров</t>
  </si>
  <si>
    <t>Объем закупа</t>
  </si>
  <si>
    <t>Планируемая цена</t>
  </si>
  <si>
    <t xml:space="preserve">Сумма </t>
  </si>
  <si>
    <t>Место поставки/условия поставки</t>
  </si>
  <si>
    <t>Место представление (приема) документов</t>
  </si>
  <si>
    <t>Окончательный срок подачи ценовых предложений</t>
  </si>
  <si>
    <t>Дата, время и место вскрытие конвертов с ЦП</t>
  </si>
  <si>
    <t>КГП " ЦРБ Абайского района"</t>
  </si>
  <si>
    <t xml:space="preserve">Биохимическая контрольная сыворотка уровень I. BIOCHEMISTRY CONTROL SERUM Level  I  5x5 мл  из комплекта анализатор биохимический автоматический ВА400 произвольного доступа t  +2 +8 С , BioSystems S.A., ИСПАНИЯ </t>
  </si>
  <si>
    <t xml:space="preserve">иохимическая контрольная сыворотка уровень II, BIOCHEMISTRY CONTROL SERUM LEVEL II 5x5 мл, из комплекта Анализатор биохимический автоматический ВА 400 произвольного доступа  t  +2 +8 С, BioSystems S.A., ИСПАНИЯ </t>
  </si>
  <si>
    <t xml:space="preserve">Биохимический калибратор, BIOCHEMISTRY CALIBRATOR из комплекта Анализатор биохимический А15 произвольного доступа 5x5мл, t  +2 +8С , BioSystems S.A., ИСПАНИЯ </t>
  </si>
  <si>
    <t>Итого</t>
  </si>
  <si>
    <t>Изотонический раствор (Reagent Code) (20л/уп) cellpack pk-20 L   гемотологического анализатора Sysmex XP 300</t>
  </si>
  <si>
    <t>Лизирующий раствор (Reagent Code)  (1,5л/уп) STROMATOLYSER-WH SWH-20.гемотологического анализатора Sysmex XP 300</t>
  </si>
  <si>
    <t>Бумага ЧЛ 57 мм,термо  Paper Roll</t>
  </si>
  <si>
    <t>ХОЛЕСТЕРИН  из комплекта Анализатор биохимический - турбидиметрический ВА 400  , BioSystems S.A., ИСПАНИЯ 10х60мл  t+2 +8 С</t>
  </si>
  <si>
    <t xml:space="preserve">ТРИГЛИЦЕРИДЫ из комплекта Анализатор биохимический-турбидиметрический ВА400 , BioSystems S.A., ИСПАНИЯ 10х60мл t+2 +8 С </t>
  </si>
  <si>
    <t>МОЧЕВИНА из комплекта Анализатор биохимический-турбидиметрический ВА400, , BioSystems S.A., ИСПАНИЯ  600 мл  t+2 +8 С</t>
  </si>
  <si>
    <t xml:space="preserve">Биохимический калибратор, BIOCHEMISTRY CALIBRATOR 5x5 mL из комплекта Анализатор биохимический автоматический А15 произвольного доступа t+2 +8 С, BioSystems S.A., </t>
  </si>
  <si>
    <t>Реакционный ротор для анализатора А15/25/400, BioSystems S.A., ИСПАНИЯ  10шт</t>
  </si>
  <si>
    <t>Пробирки  центрифужная   градуированная   на  10  мл</t>
  </si>
  <si>
    <t>Общий анализ крови на анализаторе с дифференцировкой 5 субпопуляций ВОК</t>
  </si>
  <si>
    <t>Контрольная кровь EightCheck-N 3WP Nigh 1* 1/5ml (Регистрация в РК)</t>
  </si>
  <si>
    <t>Диагностические тест-полосы для определения уровня сахара в крови к  анализатору  глюкозы ACCU-CHEK-Activ, № 50 шт/уп.</t>
  </si>
  <si>
    <t xml:space="preserve"> Набор реагентов для иммуноферментного  определения  Hbs -антигена  с использованием рекомбинантного антигена и моноклональных антител (1-стадийная постановка),  Чувствительность — 0.05 нг/мл по ИСО ГИСК   192 опр.</t>
  </si>
  <si>
    <t xml:space="preserve">Набор реагентов для иммуноферментного выявления иммуноглобулинов класса  М и G  к вирусу гепатита С (192 опр.) </t>
  </si>
  <si>
    <t>Набор реагентов для иммуноферментного  определения  подтверждающего Hbs -антигена  с использованием рекомбинантного антигена и моноклональных антител (1-стадийная постановка),  Чувствительность — 0.05 нг/мл по ИСО ГИСК   192 опр.</t>
  </si>
  <si>
    <t>Набор реагентов для иммуноферментного подтверждающеговыявления иммуноглобулинов класса  М и G  к вирусу гепатита С (12х8 опр.) Характеристики набора: основным свойством набора является способность выявлять в сыворотках (плазме) крови человека антитела к ВГС (IgG и IgM) за счет их взаимодействия с рекомбинантными антигенами, иммобилизованными на поверхности лунок планшета. Образование комплекса антиген-антитело выявляют с помощью иммуноферментного конъюгата. Количество определений: Набор рассчитан на 96 анализов, включая контроли. Для исследования небольших партий проб возможны 12 независимых постановок ИФА по 8 анализов, включая контроли. Объем анализируемого образца: 40 мкл; 
Длительность анализа: 80 минут; Регистрация и оценка результатов: результаты ИФА регистрируются с помощью спектрофотометра, основной фильтр 450 нм, референс-фильтр 620-650нм; Цветовая индикация внесения сывороток, контролей и конъюгата в лунки планшета.  Для удобства все флаконы с реагентами имеют цветовую идентификацию.Укомплектованность наборов разовыми емкостями для растворов, наконечниками для пипеток, клейкой пленкой для планшетов. Допускается транспортирование при температуре до 25°С не более 10 суток. Срок годности: 12 месяцев;</t>
  </si>
  <si>
    <t>Объявление № 8</t>
  </si>
  <si>
    <t>12 февраля 2018 год</t>
  </si>
  <si>
    <t>пос.Топар ул.Гиппократа,1</t>
  </si>
  <si>
    <t xml:space="preserve">бухгалтерия </t>
  </si>
  <si>
    <t>19 февраля 2018 года до 16-00- часов</t>
  </si>
  <si>
    <t>19.02.20.18 в 16-30</t>
  </si>
  <si>
    <t>Директор:</t>
  </si>
  <si>
    <t>Белан Н.Г.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</si>
</sst>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4">
    <xf numFmtId="0" fontId="0" fillId="0" borderId="0"/>
    <xf numFmtId="0" fontId="3" fillId="0" borderId="0">
      <alignment horizontal="center"/>
    </xf>
    <xf numFmtId="0" fontId="5" fillId="0" borderId="0">
      <alignment horizontal="center"/>
    </xf>
    <xf numFmtId="0" fontId="6" fillId="0" borderId="0"/>
  </cellStyleXfs>
  <cellXfs count="39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14" fontId="0" fillId="0" borderId="2" xfId="0" applyNumberFormat="1" applyBorder="1" applyAlignment="1">
      <alignment wrapText="1"/>
    </xf>
    <xf numFmtId="0" fontId="4" fillId="2" borderId="2" xfId="0" applyFont="1" applyFill="1" applyBorder="1" applyAlignment="1">
      <alignment vertical="top"/>
    </xf>
    <xf numFmtId="0" fontId="8" fillId="2" borderId="7" xfId="3" applyFont="1" applyFill="1" applyBorder="1" applyAlignment="1">
      <alignment vertical="top" wrapText="1"/>
    </xf>
    <xf numFmtId="2" fontId="9" fillId="2" borderId="5" xfId="3" applyNumberFormat="1" applyFont="1" applyFill="1" applyBorder="1" applyAlignment="1" applyProtection="1">
      <alignment horizontal="center" vertical="top" wrapText="1"/>
      <protection locked="0"/>
    </xf>
    <xf numFmtId="0" fontId="10" fillId="2" borderId="7" xfId="3" applyFont="1" applyFill="1" applyBorder="1" applyAlignment="1" applyProtection="1">
      <alignment horizontal="left" vertical="top" wrapText="1"/>
      <protection locked="0"/>
    </xf>
    <xf numFmtId="0" fontId="12" fillId="2" borderId="2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/>
    </xf>
    <xf numFmtId="0" fontId="12" fillId="2" borderId="2" xfId="0" applyFont="1" applyFill="1" applyBorder="1" applyAlignment="1">
      <alignment vertical="top"/>
    </xf>
    <xf numFmtId="0" fontId="13" fillId="0" borderId="0" xfId="0" applyFont="1" applyAlignment="1">
      <alignment vertical="top"/>
    </xf>
    <xf numFmtId="2" fontId="8" fillId="2" borderId="2" xfId="3" applyNumberFormat="1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2" fontId="7" fillId="2" borderId="5" xfId="0" applyNumberFormat="1" applyFont="1" applyFill="1" applyBorder="1" applyAlignment="1">
      <alignment horizontal="center" vertical="top"/>
    </xf>
    <xf numFmtId="2" fontId="11" fillId="2" borderId="5" xfId="0" applyNumberFormat="1" applyFont="1" applyFill="1" applyBorder="1" applyAlignment="1">
      <alignment horizontal="center" vertical="top" wrapText="1"/>
    </xf>
    <xf numFmtId="2" fontId="9" fillId="2" borderId="5" xfId="0" applyNumberFormat="1" applyFont="1" applyFill="1" applyBorder="1" applyAlignment="1">
      <alignment horizontal="center" vertical="top"/>
    </xf>
    <xf numFmtId="2" fontId="2" fillId="2" borderId="5" xfId="0" applyNumberFormat="1" applyFont="1" applyFill="1" applyBorder="1" applyAlignment="1">
      <alignment horizontal="center" vertical="top"/>
    </xf>
    <xf numFmtId="0" fontId="4" fillId="3" borderId="2" xfId="0" applyFont="1" applyFill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16" fillId="2" borderId="7" xfId="3" applyFont="1" applyFill="1" applyBorder="1" applyAlignment="1" applyProtection="1">
      <alignment vertical="top" wrapText="1"/>
      <protection locked="0"/>
    </xf>
    <xf numFmtId="0" fontId="17" fillId="3" borderId="6" xfId="0" applyFont="1" applyFill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top" wrapText="1"/>
    </xf>
    <xf numFmtId="0" fontId="14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2" fontId="11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top"/>
    </xf>
    <xf numFmtId="0" fontId="0" fillId="0" borderId="0" xfId="0" applyBorder="1" applyAlignment="1">
      <alignment wrapText="1"/>
    </xf>
    <xf numFmtId="0" fontId="0" fillId="0" borderId="0" xfId="0" applyAlignment="1">
      <alignment horizontal="center" wrapText="1"/>
    </xf>
  </cellXfs>
  <cellStyles count="4">
    <cellStyle name="Обычный" xfId="0" builtinId="0"/>
    <cellStyle name="Обычный 4" xfId="3"/>
    <cellStyle name="Обычный 5" xfId="1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view="pageBreakPreview" topLeftCell="A17" zoomScale="60" zoomScaleNormal="100" workbookViewId="0">
      <selection activeCell="C32" sqref="C32"/>
    </sheetView>
  </sheetViews>
  <sheetFormatPr defaultRowHeight="15" x14ac:dyDescent="0.25"/>
  <cols>
    <col min="1" max="1" width="10" style="3" customWidth="1"/>
    <col min="2" max="2" width="38.28515625" style="3" customWidth="1"/>
    <col min="3" max="3" width="7.42578125" style="3" customWidth="1"/>
    <col min="4" max="4" width="10.7109375" style="3" customWidth="1"/>
    <col min="5" max="5" width="9.42578125" style="3" customWidth="1"/>
    <col min="6" max="6" width="11" style="3" customWidth="1"/>
    <col min="7" max="7" width="9.140625" style="3" customWidth="1"/>
    <col min="8" max="8" width="8.42578125" style="3" customWidth="1"/>
    <col min="9" max="9" width="14.7109375" style="3" customWidth="1"/>
    <col min="10" max="16384" width="9.140625" style="3"/>
  </cols>
  <sheetData>
    <row r="1" spans="1:9" ht="29.25" customHeight="1" x14ac:dyDescent="0.25">
      <c r="A1" s="14"/>
      <c r="B1" s="14" t="s">
        <v>30</v>
      </c>
      <c r="C1" s="14"/>
      <c r="D1" s="14"/>
      <c r="E1" s="14"/>
      <c r="G1" s="34"/>
      <c r="H1" s="34"/>
      <c r="I1" s="34"/>
    </row>
    <row r="2" spans="1:9" ht="17.25" customHeight="1" thickBot="1" x14ac:dyDescent="0.3">
      <c r="A2" s="14"/>
      <c r="B2" s="32" t="s">
        <v>31</v>
      </c>
      <c r="C2" s="33"/>
      <c r="D2" s="33"/>
      <c r="E2" s="33"/>
      <c r="F2" s="33"/>
      <c r="G2" s="33"/>
      <c r="H2" s="33"/>
    </row>
    <row r="3" spans="1:9" ht="122.25" customHeight="1" x14ac:dyDescent="0.25">
      <c r="A3" s="28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29" t="s">
        <v>5</v>
      </c>
      <c r="G3" s="30" t="s">
        <v>6</v>
      </c>
      <c r="H3" s="29" t="s">
        <v>7</v>
      </c>
      <c r="I3" s="29" t="s">
        <v>8</v>
      </c>
    </row>
    <row r="4" spans="1:9" ht="117.75" customHeight="1" x14ac:dyDescent="0.25">
      <c r="A4" s="16" t="s">
        <v>9</v>
      </c>
      <c r="B4" s="17"/>
      <c r="C4" s="17"/>
      <c r="D4" s="17"/>
      <c r="E4" s="17"/>
      <c r="F4" s="1" t="s">
        <v>32</v>
      </c>
      <c r="G4" s="1" t="s">
        <v>33</v>
      </c>
      <c r="H4" s="4" t="s">
        <v>34</v>
      </c>
      <c r="I4" s="4" t="s">
        <v>35</v>
      </c>
    </row>
    <row r="5" spans="1:9" x14ac:dyDescent="0.25">
      <c r="A5" s="17"/>
      <c r="B5" s="17"/>
      <c r="C5" s="17"/>
      <c r="D5" s="17"/>
      <c r="E5" s="17"/>
      <c r="F5" s="2"/>
      <c r="G5" s="2"/>
      <c r="H5" s="2"/>
      <c r="I5" s="2"/>
    </row>
    <row r="6" spans="1:9" ht="26.25" customHeight="1" x14ac:dyDescent="0.25">
      <c r="A6" s="17">
        <v>1</v>
      </c>
      <c r="B6" s="22" t="s">
        <v>20</v>
      </c>
      <c r="C6" s="17">
        <v>1</v>
      </c>
      <c r="D6" s="17">
        <v>58058</v>
      </c>
      <c r="E6" s="17">
        <f>C6*D6</f>
        <v>58058</v>
      </c>
      <c r="F6" s="2"/>
      <c r="G6" s="2"/>
      <c r="H6" s="2"/>
      <c r="I6" s="2"/>
    </row>
    <row r="7" spans="1:9" ht="49.5" customHeight="1" x14ac:dyDescent="0.25">
      <c r="A7" s="17">
        <v>2</v>
      </c>
      <c r="B7" s="23" t="s">
        <v>14</v>
      </c>
      <c r="C7" s="17">
        <v>4</v>
      </c>
      <c r="D7" s="17">
        <v>32526</v>
      </c>
      <c r="E7" s="17">
        <f>C7*D7</f>
        <v>130104</v>
      </c>
      <c r="F7" s="2"/>
      <c r="G7" s="2"/>
      <c r="H7" s="2"/>
      <c r="I7" s="2"/>
    </row>
    <row r="8" spans="1:9" ht="49.5" customHeight="1" x14ac:dyDescent="0.25">
      <c r="A8" s="17">
        <v>3</v>
      </c>
      <c r="B8" s="24" t="s">
        <v>15</v>
      </c>
      <c r="C8" s="17">
        <v>3</v>
      </c>
      <c r="D8" s="20">
        <v>92846</v>
      </c>
      <c r="E8" s="17">
        <f t="shared" ref="E8:E9" si="0">C8*D8</f>
        <v>278538</v>
      </c>
      <c r="F8" s="2"/>
      <c r="G8" s="2"/>
      <c r="H8" s="2"/>
      <c r="I8" s="2"/>
    </row>
    <row r="9" spans="1:9" ht="41.25" customHeight="1" x14ac:dyDescent="0.25">
      <c r="A9" s="17"/>
      <c r="B9" s="31" t="s">
        <v>24</v>
      </c>
      <c r="C9" s="17">
        <v>2</v>
      </c>
      <c r="D9" s="20">
        <v>10053</v>
      </c>
      <c r="E9" s="17">
        <f t="shared" si="0"/>
        <v>20106</v>
      </c>
      <c r="F9" s="2"/>
      <c r="G9" s="2"/>
      <c r="H9" s="2"/>
      <c r="I9" s="2"/>
    </row>
    <row r="10" spans="1:9" ht="27" customHeight="1" x14ac:dyDescent="0.25">
      <c r="A10" s="17">
        <v>4</v>
      </c>
      <c r="B10" s="25" t="s">
        <v>16</v>
      </c>
      <c r="C10" s="17">
        <v>30</v>
      </c>
      <c r="D10" s="17">
        <v>591</v>
      </c>
      <c r="E10" s="17">
        <f>C10*D10</f>
        <v>17730</v>
      </c>
      <c r="F10" s="2"/>
      <c r="G10" s="2"/>
      <c r="H10" s="2"/>
      <c r="I10" s="2"/>
    </row>
    <row r="11" spans="1:9" ht="47.25" customHeight="1" x14ac:dyDescent="0.25">
      <c r="A11" s="17">
        <v>5</v>
      </c>
      <c r="B11" s="25" t="s">
        <v>17</v>
      </c>
      <c r="C11" s="17">
        <v>1</v>
      </c>
      <c r="D11" s="18">
        <v>45762</v>
      </c>
      <c r="E11" s="17">
        <f>C11*D11</f>
        <v>45762</v>
      </c>
      <c r="F11" s="2"/>
      <c r="G11" s="2"/>
      <c r="H11" s="2"/>
      <c r="I11" s="2"/>
    </row>
    <row r="12" spans="1:9" ht="41.25" customHeight="1" x14ac:dyDescent="0.25">
      <c r="A12" s="17">
        <v>6</v>
      </c>
      <c r="B12" s="26" t="s">
        <v>18</v>
      </c>
      <c r="C12" s="17">
        <v>1</v>
      </c>
      <c r="D12" s="18">
        <v>119490</v>
      </c>
      <c r="E12" s="17">
        <f>C12*D12</f>
        <v>119490</v>
      </c>
      <c r="F12" s="1"/>
      <c r="G12" s="1"/>
      <c r="H12" s="2"/>
      <c r="I12" s="2"/>
    </row>
    <row r="13" spans="1:9" ht="38.25" customHeight="1" x14ac:dyDescent="0.25">
      <c r="A13" s="16">
        <v>7</v>
      </c>
      <c r="B13" s="27" t="s">
        <v>19</v>
      </c>
      <c r="C13" s="17">
        <v>1</v>
      </c>
      <c r="D13" s="19">
        <v>62711</v>
      </c>
      <c r="E13" s="17">
        <f t="shared" ref="E13:E21" si="1">C13*D13</f>
        <v>62711</v>
      </c>
      <c r="F13" s="2"/>
      <c r="G13" s="2"/>
      <c r="H13" s="2"/>
      <c r="I13" s="2"/>
    </row>
    <row r="14" spans="1:9" ht="44.25" customHeight="1" x14ac:dyDescent="0.25">
      <c r="A14" s="17">
        <v>8</v>
      </c>
      <c r="B14" s="27" t="s">
        <v>21</v>
      </c>
      <c r="C14" s="17">
        <v>1</v>
      </c>
      <c r="D14" s="18">
        <v>60060</v>
      </c>
      <c r="E14" s="17">
        <f t="shared" si="1"/>
        <v>60060</v>
      </c>
      <c r="F14" s="2"/>
      <c r="G14" s="2"/>
      <c r="H14" s="2"/>
      <c r="I14" s="2"/>
    </row>
    <row r="15" spans="1:9" ht="39.75" customHeight="1" x14ac:dyDescent="0.25">
      <c r="A15" s="17">
        <v>9</v>
      </c>
      <c r="B15" s="27" t="s">
        <v>22</v>
      </c>
      <c r="C15" s="17">
        <v>100</v>
      </c>
      <c r="D15" s="18">
        <v>85</v>
      </c>
      <c r="E15" s="17">
        <f t="shared" si="1"/>
        <v>8500</v>
      </c>
      <c r="F15" s="1"/>
      <c r="G15" s="1"/>
      <c r="H15" s="2"/>
      <c r="I15" s="1"/>
    </row>
    <row r="16" spans="1:9" s="12" customFormat="1" ht="40.5" customHeight="1" x14ac:dyDescent="0.25">
      <c r="A16" s="17">
        <v>10</v>
      </c>
      <c r="B16" s="26" t="s">
        <v>23</v>
      </c>
      <c r="C16" s="20">
        <v>1</v>
      </c>
      <c r="D16" s="13">
        <v>93750</v>
      </c>
      <c r="E16" s="17">
        <f t="shared" si="1"/>
        <v>93750</v>
      </c>
      <c r="F16" s="35"/>
      <c r="G16" s="10"/>
      <c r="H16" s="11"/>
      <c r="I16" s="36"/>
    </row>
    <row r="17" spans="1:9" ht="57" customHeight="1" x14ac:dyDescent="0.25">
      <c r="A17" s="9">
        <v>11</v>
      </c>
      <c r="B17" s="26" t="s">
        <v>25</v>
      </c>
      <c r="C17" s="20">
        <v>10</v>
      </c>
      <c r="D17" s="20">
        <v>9100</v>
      </c>
      <c r="E17" s="17">
        <f t="shared" si="1"/>
        <v>91000</v>
      </c>
      <c r="F17" s="2"/>
      <c r="G17" s="2"/>
      <c r="H17" s="2"/>
      <c r="I17" s="1"/>
    </row>
    <row r="18" spans="1:9" ht="96.75" customHeight="1" x14ac:dyDescent="0.25">
      <c r="A18" s="9">
        <v>12</v>
      </c>
      <c r="B18" s="26" t="s">
        <v>26</v>
      </c>
      <c r="C18" s="20">
        <v>2</v>
      </c>
      <c r="D18" s="20">
        <v>37600</v>
      </c>
      <c r="E18" s="17">
        <f t="shared" si="1"/>
        <v>75200</v>
      </c>
      <c r="F18" s="2"/>
      <c r="G18" s="2"/>
      <c r="H18" s="2"/>
      <c r="I18" s="1"/>
    </row>
    <row r="19" spans="1:9" ht="57" customHeight="1" x14ac:dyDescent="0.25">
      <c r="A19" s="9">
        <v>13</v>
      </c>
      <c r="B19" s="26" t="s">
        <v>27</v>
      </c>
      <c r="C19" s="20">
        <v>2</v>
      </c>
      <c r="D19" s="20">
        <v>18070</v>
      </c>
      <c r="E19" s="17">
        <f t="shared" si="1"/>
        <v>36140</v>
      </c>
      <c r="F19" s="2"/>
      <c r="G19" s="2"/>
      <c r="H19" s="2"/>
      <c r="I19" s="1"/>
    </row>
    <row r="20" spans="1:9" ht="92.25" customHeight="1" x14ac:dyDescent="0.25">
      <c r="A20" s="9">
        <v>14</v>
      </c>
      <c r="B20" s="26" t="s">
        <v>28</v>
      </c>
      <c r="C20" s="20">
        <v>1</v>
      </c>
      <c r="D20" s="20">
        <v>32400</v>
      </c>
      <c r="E20" s="17">
        <f t="shared" si="1"/>
        <v>32400</v>
      </c>
      <c r="F20" s="2"/>
      <c r="G20" s="2"/>
      <c r="H20" s="2"/>
      <c r="I20" s="1"/>
    </row>
    <row r="21" spans="1:9" ht="141" customHeight="1" x14ac:dyDescent="0.25">
      <c r="A21" s="17">
        <v>15</v>
      </c>
      <c r="B21" s="8" t="s">
        <v>29</v>
      </c>
      <c r="C21" s="17">
        <v>1</v>
      </c>
      <c r="D21" s="21">
        <v>37600</v>
      </c>
      <c r="E21" s="17">
        <f t="shared" si="1"/>
        <v>37600</v>
      </c>
      <c r="F21" s="2"/>
      <c r="G21" s="2"/>
      <c r="H21" s="2"/>
      <c r="I21" s="2"/>
    </row>
    <row r="22" spans="1:9" ht="51.75" customHeight="1" x14ac:dyDescent="0.25">
      <c r="A22" s="17"/>
      <c r="B22" s="8" t="s">
        <v>13</v>
      </c>
      <c r="C22" s="17"/>
      <c r="D22" s="21"/>
      <c r="E22" s="17">
        <f>SUM(E6:E21)</f>
        <v>1167149</v>
      </c>
      <c r="F22" s="2"/>
      <c r="G22" s="2"/>
      <c r="H22" s="2"/>
      <c r="I22" s="2"/>
    </row>
    <row r="23" spans="1:9" x14ac:dyDescent="0.25">
      <c r="A23" s="37"/>
    </row>
    <row r="24" spans="1:9" x14ac:dyDescent="0.25">
      <c r="A24" s="37"/>
    </row>
    <row r="25" spans="1:9" ht="30" customHeight="1" x14ac:dyDescent="0.25">
      <c r="A25" s="38" t="s">
        <v>36</v>
      </c>
      <c r="B25" s="38"/>
      <c r="D25" s="38" t="s">
        <v>37</v>
      </c>
      <c r="E25" s="38"/>
      <c r="F25" s="38"/>
    </row>
  </sheetData>
  <mergeCells count="4">
    <mergeCell ref="B2:H2"/>
    <mergeCell ref="G1:I1"/>
    <mergeCell ref="D25:F25"/>
    <mergeCell ref="A25:B2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workbookViewId="0">
      <selection activeCell="B19" sqref="B19"/>
    </sheetView>
  </sheetViews>
  <sheetFormatPr defaultRowHeight="15" x14ac:dyDescent="0.25"/>
  <cols>
    <col min="1" max="1" width="16.140625" customWidth="1"/>
    <col min="2" max="2" width="27.85546875" customWidth="1"/>
    <col min="4" max="5" width="15.28515625" customWidth="1"/>
  </cols>
  <sheetData>
    <row r="1" spans="1:7" ht="118.5" customHeight="1" x14ac:dyDescent="0.25">
      <c r="A1" s="17"/>
      <c r="B1" s="8" t="s">
        <v>10</v>
      </c>
      <c r="C1" s="17">
        <v>2</v>
      </c>
      <c r="D1" s="21">
        <v>35490</v>
      </c>
      <c r="E1" s="17">
        <f>C1*D1</f>
        <v>70980</v>
      </c>
      <c r="F1" s="2"/>
      <c r="G1" s="2"/>
    </row>
    <row r="2" spans="1:7" ht="109.5" customHeight="1" x14ac:dyDescent="0.25">
      <c r="A2" s="17"/>
      <c r="B2" s="6" t="s">
        <v>11</v>
      </c>
      <c r="C2" s="5">
        <v>2</v>
      </c>
      <c r="D2" s="7">
        <v>35490</v>
      </c>
      <c r="E2" s="17">
        <f t="shared" ref="E2:E3" si="0">C2*D2</f>
        <v>70980</v>
      </c>
      <c r="F2" s="2"/>
      <c r="G2" s="2"/>
    </row>
    <row r="3" spans="1:7" ht="99.75" customHeight="1" x14ac:dyDescent="0.25">
      <c r="A3" s="17"/>
      <c r="B3" s="6" t="s">
        <v>12</v>
      </c>
      <c r="C3" s="5">
        <v>1</v>
      </c>
      <c r="D3" s="7">
        <v>35490</v>
      </c>
      <c r="E3" s="17">
        <f t="shared" si="0"/>
        <v>35490</v>
      </c>
      <c r="F3" s="2"/>
      <c r="G3" s="2"/>
    </row>
    <row r="4" spans="1:7" ht="13.5" customHeight="1" x14ac:dyDescent="0.25">
      <c r="A4" s="17"/>
      <c r="B4" s="6" t="s">
        <v>13</v>
      </c>
      <c r="C4" s="5"/>
      <c r="D4" s="7"/>
      <c r="E4" s="17">
        <f>SUM(E1:E3)</f>
        <v>177450</v>
      </c>
      <c r="F4" s="2"/>
      <c r="G4" s="2"/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гос заявка</vt:lpstr>
      <vt:lpstr>Лист2</vt:lpstr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2018-02-12T09:23:49Z</cp:lastPrinted>
  <dcterms:created xsi:type="dcterms:W3CDTF">2017-02-08T03:09:42Z</dcterms:created>
  <dcterms:modified xsi:type="dcterms:W3CDTF">2018-02-12T09:26:43Z</dcterms:modified>
</cp:coreProperties>
</file>