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50" i="1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1"/>
  <c r="F22"/>
  <c r="F23"/>
  <c r="F20"/>
  <c r="F19"/>
  <c r="F18"/>
  <c r="F17"/>
  <c r="F11"/>
  <c r="F12"/>
  <c r="F13"/>
  <c r="F14"/>
  <c r="F15"/>
  <c r="F16"/>
  <c r="F51"/>
  <c r="F52"/>
  <c r="F53"/>
  <c r="F10"/>
  <c r="F9"/>
  <c r="F7"/>
  <c r="F8"/>
  <c r="F54"/>
  <c r="F55"/>
  <c r="F56"/>
  <c r="F57" l="1"/>
</calcChain>
</file>

<file path=xl/sharedStrings.xml><?xml version="1.0" encoding="utf-8"?>
<sst xmlns="http://schemas.openxmlformats.org/spreadsheetml/2006/main" count="129" uniqueCount="107">
  <si>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</si>
  <si>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</si>
  <si>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</si>
  <si>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</si>
  <si>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</si>
  <si>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</si>
  <si>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</si>
  <si>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</si>
  <si>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</si>
  <si>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</si>
  <si>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</si>
  <si>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</si>
  <si>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</si>
  <si>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</si>
  <si>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</si>
  <si>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8/0 (0.4), 7/0 (0.5), 6/0 (0.7), 5/0 (1), 4/0 (1,5), 3/0 (2), 2/0 (3), 0 (3,5), 1 (4), 2 (5), длиной нити (см): от 45 до 2000см с шагом 1 см, с атравматическими иглами различных типов и форм и без игл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</si>
  <si>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4/0 (1,5), длиной нити (см): 75см с шагом 1 см, с колющей иглой 1/2, 20мм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</si>
  <si>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3/0 (2), длиной нити (см): 75см с шагом 1 см, с колющей иглой 1/2, 30мм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</si>
  <si>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3/0 (2), длиной нити (см): 75см с шагом 1 см, с колющей иглой 1/2, 25мм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</si>
  <si>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40мм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</si>
  <si>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35мм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</si>
  <si>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30мм</t>
  </si>
  <si>
    <t>дата публикации 15.05.2019</t>
  </si>
  <si>
    <t>Пантопразол</t>
  </si>
  <si>
    <t>порошок для приготовления раствора для внутривенного введения 40 мг</t>
  </si>
  <si>
    <t>Висмута трикалия дицитрат</t>
  </si>
  <si>
    <t>таблетки 120 мг</t>
  </si>
  <si>
    <t>раствор для инъекций 0,2% по 1 мл</t>
  </si>
  <si>
    <t>Платифиллин</t>
  </si>
  <si>
    <t>Атропина сульфат</t>
  </si>
  <si>
    <t>раствор для инъекций 1мг/мл</t>
  </si>
  <si>
    <t>Нистатин</t>
  </si>
  <si>
    <t>таблетки, покрытые оболочкой 500000 ЕД</t>
  </si>
  <si>
    <t>100</t>
  </si>
  <si>
    <t>Глюкоза безводная, натрия хлорид, калия хлорид, натрия цитрат (ОРС)</t>
  </si>
  <si>
    <t>порошок для приготовления раствора для приема внутрь</t>
  </si>
  <si>
    <t>172,14</t>
  </si>
  <si>
    <t>200</t>
  </si>
  <si>
    <t>Тиамина гидрохлорид (Витамин В1)</t>
  </si>
  <si>
    <t>раствор для инъекций 5%, 1мл</t>
  </si>
  <si>
    <t>2500</t>
  </si>
  <si>
    <t>Кальция глюконат стабилизированный</t>
  </si>
  <si>
    <t>раствор для инъекций 100 мг/мл, 10 мл</t>
  </si>
  <si>
    <t>раствор для инъекций 100 мг/мл, 5 мл</t>
  </si>
  <si>
    <t>50</t>
  </si>
  <si>
    <t>Фитоменадион</t>
  </si>
  <si>
    <t>раствор в/м 10 мг/мл</t>
  </si>
  <si>
    <t>Реополиглюкин</t>
  </si>
  <si>
    <t>раствор для инфузий 10%, 200 мл</t>
  </si>
  <si>
    <t>Декстран 40</t>
  </si>
  <si>
    <t>раствор для инфузий 6%, 200 мл</t>
  </si>
  <si>
    <t>раствор для инфузий 6%, 400 мл</t>
  </si>
  <si>
    <t>80</t>
  </si>
  <si>
    <t>Дисоль</t>
  </si>
  <si>
    <t>раствор для инфузий 400 мл</t>
  </si>
  <si>
    <t>Ацесоль</t>
  </si>
  <si>
    <t>раствор для инфузий 200 мл</t>
  </si>
  <si>
    <t>Глюкоза</t>
  </si>
  <si>
    <t>раствор для инфузий 10% 200 мл</t>
  </si>
  <si>
    <t>таблетки подъязычные 0,5 мг</t>
  </si>
  <si>
    <t>Нитроглицерин</t>
  </si>
  <si>
    <t>Дигоксин</t>
  </si>
  <si>
    <t>раствор для инъекций 0,25 мг/мл</t>
  </si>
  <si>
    <t>таблетки 0,25 мг</t>
  </si>
  <si>
    <t xml:space="preserve">Дигоксин </t>
  </si>
  <si>
    <t>Нифедипин</t>
  </si>
  <si>
    <t>таблетки, покрытые оболочкой 20 мг</t>
  </si>
  <si>
    <t>Вазелиновое масло</t>
  </si>
  <si>
    <t>масло для наружного применения</t>
  </si>
  <si>
    <t>Вазелин</t>
  </si>
  <si>
    <t>мазь</t>
  </si>
  <si>
    <t>Декспантенол</t>
  </si>
  <si>
    <t>аэрозоль для наружного применения 58,5 г</t>
  </si>
  <si>
    <t>аэрозоль для наружного применения 117 г</t>
  </si>
  <si>
    <t>Тетрациклин-АКОС</t>
  </si>
  <si>
    <t>мазь для наружного применения 3%</t>
  </si>
  <si>
    <t>Синтомицин</t>
  </si>
  <si>
    <t>линимент 10% 25 г</t>
  </si>
  <si>
    <t>Линимент синтомицина</t>
  </si>
  <si>
    <t>Йод</t>
  </si>
  <si>
    <t>раствор спиртовой 5% 30 мл</t>
  </si>
  <si>
    <t>Бриллиантовый зеленый</t>
  </si>
  <si>
    <t>раствор спиртовой 1% по 20 мл</t>
  </si>
  <si>
    <t>Водорода перекись-DF</t>
  </si>
  <si>
    <t>спрей для наружного применения 3% 100 мл</t>
  </si>
  <si>
    <t>Спирт этиловый</t>
  </si>
  <si>
    <t>раствор для наружного применения 70% 50 мл</t>
  </si>
  <si>
    <t>раствор для наружного применения 70% 100 мл</t>
  </si>
  <si>
    <t>Утрожестан®</t>
  </si>
  <si>
    <t>капсулы 200 мг</t>
  </si>
  <si>
    <t>Дюфастон®</t>
  </si>
  <si>
    <t>таблетки 10 мг</t>
  </si>
  <si>
    <t>Парацетамол</t>
  </si>
  <si>
    <t>таблетки 500 мг</t>
  </si>
  <si>
    <t>таблетки 8 мг</t>
  </si>
  <si>
    <t>таблетки 16 мг</t>
  </si>
  <si>
    <t>Бетагистин</t>
  </si>
  <si>
    <t>таблетки шипучие 600 мг</t>
  </si>
  <si>
    <t>капсулы 375 мг</t>
  </si>
  <si>
    <t>Ацетилцистеин</t>
  </si>
  <si>
    <t>Карбоцистеин</t>
  </si>
  <si>
    <t>раствор для приема внутрь и ингаляций 7,5 мг/мл во флаконе 100 мл</t>
  </si>
  <si>
    <t>Амброкcол</t>
  </si>
  <si>
    <t>Аммиак</t>
  </si>
  <si>
    <t>раствор для наружного применения 10% по 20 мл</t>
  </si>
  <si>
    <t>Объявление "№  21</t>
  </si>
  <si>
    <t>22.05.2019 в 16:30 п. Топар, Гиппократа 1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</si>
</sst>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0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</cellStyleXfs>
  <cellXfs count="17">
    <xf numFmtId="0" fontId="0" fillId="0" borderId="0" xfId="0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49" fontId="107" fillId="0" borderId="73" xfId="2" applyNumberFormat="1" applyFont="1" applyFill="1" applyBorder="1" applyAlignment="1">
      <alignment horizontal="left" vertical="center" wrapText="1"/>
    </xf>
    <xf numFmtId="0" fontId="108" fillId="0" borderId="78" xfId="0" applyFont="1" applyBorder="1" applyAlignment="1">
      <alignment horizontal="left" vertical="center"/>
    </xf>
    <xf numFmtId="0" fontId="109" fillId="0" borderId="73" xfId="0" applyFont="1" applyBorder="1" applyAlignment="1">
      <alignment horizontal="left" vertical="center" wrapText="1"/>
    </xf>
    <xf numFmtId="2" fontId="109" fillId="0" borderId="73" xfId="0" applyNumberFormat="1" applyFont="1" applyBorder="1" applyAlignment="1">
      <alignment horizontal="left" vertical="center" wrapText="1"/>
    </xf>
    <xf numFmtId="0" fontId="109" fillId="0" borderId="78" xfId="0" applyFont="1" applyFill="1" applyBorder="1" applyAlignment="1">
      <alignment horizontal="left" vertical="center" wrapText="1"/>
    </xf>
    <xf numFmtId="3" fontId="108" fillId="0" borderId="78" xfId="32578" applyNumberFormat="1" applyFont="1" applyBorder="1" applyAlignment="1">
      <alignment horizontal="left" vertical="center" wrapText="1"/>
    </xf>
    <xf numFmtId="4" fontId="108" fillId="0" borderId="78" xfId="32578" applyNumberFormat="1" applyFont="1" applyBorder="1" applyAlignment="1">
      <alignment horizontal="left" vertical="center" wrapText="1"/>
    </xf>
    <xf numFmtId="0" fontId="108" fillId="0" borderId="78" xfId="0" applyFont="1" applyBorder="1" applyAlignment="1">
      <alignment horizontal="left" vertical="center" wrapText="1"/>
    </xf>
    <xf numFmtId="14" fontId="108" fillId="140" borderId="78" xfId="0" applyNumberFormat="1" applyFont="1" applyFill="1" applyBorder="1" applyAlignment="1">
      <alignment horizontal="left" vertical="center" wrapText="1"/>
    </xf>
    <xf numFmtId="0" fontId="107" fillId="140" borderId="78" xfId="32578" applyFont="1" applyFill="1" applyBorder="1" applyAlignment="1">
      <alignment horizontal="left" vertical="center" wrapText="1"/>
    </xf>
    <xf numFmtId="0" fontId="108" fillId="0" borderId="0" xfId="0" applyFont="1" applyAlignment="1">
      <alignment horizontal="left" vertical="center"/>
    </xf>
    <xf numFmtId="0" fontId="108" fillId="140" borderId="0" xfId="0" applyFont="1" applyFill="1" applyAlignment="1">
      <alignment horizontal="left" vertical="center" wrapText="1"/>
    </xf>
    <xf numFmtId="0" fontId="108" fillId="0" borderId="0" xfId="0" applyFont="1" applyAlignment="1">
      <alignment horizontal="left" vertical="center" wrapText="1"/>
    </xf>
  </cellXfs>
  <cellStyles count="3257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2"/>
  <sheetViews>
    <sheetView tabSelected="1" workbookViewId="0">
      <selection activeCell="C6" sqref="C6"/>
    </sheetView>
  </sheetViews>
  <sheetFormatPr defaultRowHeight="15.75"/>
  <cols>
    <col min="1" max="1" width="13.85546875" style="1" customWidth="1"/>
    <col min="2" max="2" width="32.7109375" style="1" customWidth="1"/>
    <col min="3" max="3" width="26" style="16" customWidth="1"/>
    <col min="4" max="4" width="14.5703125" style="1" customWidth="1"/>
    <col min="5" max="5" width="12.5703125" style="1" customWidth="1"/>
    <col min="6" max="6" width="12.28515625" style="1" customWidth="1"/>
    <col min="7" max="7" width="14.85546875" style="1" customWidth="1"/>
    <col min="8" max="8" width="15.28515625" style="1" customWidth="1"/>
    <col min="9" max="9" width="15" style="1" customWidth="1"/>
    <col min="10" max="10" width="13.7109375" style="1" customWidth="1"/>
    <col min="11" max="16384" width="9.140625" style="1"/>
  </cols>
  <sheetData>
    <row r="1" spans="1:11">
      <c r="B1" s="14" t="s">
        <v>105</v>
      </c>
      <c r="C1" s="14"/>
      <c r="D1" s="14"/>
      <c r="E1" s="14"/>
      <c r="F1" s="14"/>
      <c r="G1" s="14"/>
      <c r="H1" s="14"/>
      <c r="I1" s="14"/>
      <c r="J1" s="14"/>
    </row>
    <row r="3" spans="1:11">
      <c r="B3" s="15" t="s">
        <v>22</v>
      </c>
      <c r="C3" s="15"/>
      <c r="D3" s="15"/>
      <c r="E3" s="15"/>
      <c r="F3" s="15"/>
      <c r="G3" s="15"/>
      <c r="H3" s="15"/>
      <c r="I3" s="15"/>
      <c r="J3" s="15"/>
    </row>
    <row r="5" spans="1:11" ht="78.75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  <c r="J5" s="2" t="s">
        <v>9</v>
      </c>
      <c r="K5" s="16"/>
    </row>
    <row r="6" spans="1:11" ht="78.75">
      <c r="A6" s="2" t="s">
        <v>10</v>
      </c>
      <c r="B6" s="3"/>
      <c r="C6" s="2"/>
      <c r="D6" s="3"/>
      <c r="E6" s="3"/>
      <c r="F6" s="3"/>
      <c r="G6" s="11" t="s">
        <v>10</v>
      </c>
      <c r="H6" s="11" t="s">
        <v>11</v>
      </c>
      <c r="I6" s="12">
        <v>43607</v>
      </c>
      <c r="J6" s="11" t="s">
        <v>106</v>
      </c>
      <c r="K6" s="16"/>
    </row>
    <row r="7" spans="1:11" ht="31.5">
      <c r="A7" s="3">
        <v>1</v>
      </c>
      <c r="B7" s="8" t="s">
        <v>23</v>
      </c>
      <c r="C7" s="8" t="s">
        <v>24</v>
      </c>
      <c r="D7" s="9">
        <v>50</v>
      </c>
      <c r="E7" s="6">
        <v>261.69</v>
      </c>
      <c r="F7" s="3">
        <f>D7*E7</f>
        <v>13084.5</v>
      </c>
      <c r="G7" s="3"/>
      <c r="H7" s="3"/>
      <c r="I7" s="3"/>
      <c r="J7" s="3"/>
    </row>
    <row r="8" spans="1:11">
      <c r="A8" s="3">
        <v>2</v>
      </c>
      <c r="B8" s="8" t="s">
        <v>25</v>
      </c>
      <c r="C8" s="8" t="s">
        <v>26</v>
      </c>
      <c r="D8" s="9">
        <v>336</v>
      </c>
      <c r="E8" s="6">
        <v>45.23</v>
      </c>
      <c r="F8" s="3">
        <f t="shared" ref="F8:F56" si="0">D8*E8</f>
        <v>15197.279999999999</v>
      </c>
      <c r="G8" s="3"/>
      <c r="H8" s="3"/>
      <c r="I8" s="3"/>
      <c r="J8" s="3"/>
    </row>
    <row r="9" spans="1:11">
      <c r="A9" s="3">
        <v>3</v>
      </c>
      <c r="B9" s="8" t="s">
        <v>28</v>
      </c>
      <c r="C9" s="8" t="s">
        <v>27</v>
      </c>
      <c r="D9" s="1">
        <v>4000</v>
      </c>
      <c r="E9" s="6">
        <v>14.64</v>
      </c>
      <c r="F9" s="3">
        <f t="shared" si="0"/>
        <v>58560</v>
      </c>
      <c r="G9" s="3"/>
      <c r="H9" s="3"/>
      <c r="I9" s="3"/>
      <c r="J9" s="3"/>
    </row>
    <row r="10" spans="1:11">
      <c r="A10" s="3">
        <v>4</v>
      </c>
      <c r="B10" s="8" t="s">
        <v>29</v>
      </c>
      <c r="C10" s="8" t="s">
        <v>30</v>
      </c>
      <c r="D10" s="9">
        <v>500</v>
      </c>
      <c r="E10" s="6">
        <v>14.45</v>
      </c>
      <c r="F10" s="3">
        <f t="shared" si="0"/>
        <v>7225</v>
      </c>
      <c r="G10" s="3"/>
      <c r="H10" s="3"/>
      <c r="I10" s="3"/>
      <c r="J10" s="3"/>
    </row>
    <row r="11" spans="1:11">
      <c r="A11" s="3">
        <v>5</v>
      </c>
      <c r="B11" s="8" t="s">
        <v>31</v>
      </c>
      <c r="C11" s="8" t="s">
        <v>32</v>
      </c>
      <c r="D11" s="4" t="s">
        <v>33</v>
      </c>
      <c r="E11" s="6">
        <v>10.24</v>
      </c>
      <c r="F11" s="3">
        <f t="shared" si="0"/>
        <v>1024</v>
      </c>
      <c r="G11" s="3"/>
      <c r="H11" s="3"/>
      <c r="I11" s="3"/>
      <c r="J11" s="3"/>
    </row>
    <row r="12" spans="1:11" ht="31.5">
      <c r="A12" s="3">
        <v>6</v>
      </c>
      <c r="B12" s="8" t="s">
        <v>34</v>
      </c>
      <c r="C12" s="8" t="s">
        <v>35</v>
      </c>
      <c r="D12" s="4" t="s">
        <v>37</v>
      </c>
      <c r="E12" s="4" t="s">
        <v>36</v>
      </c>
      <c r="F12" s="3">
        <f t="shared" si="0"/>
        <v>34428</v>
      </c>
      <c r="G12" s="3"/>
      <c r="H12" s="3"/>
      <c r="I12" s="3"/>
      <c r="J12" s="3"/>
    </row>
    <row r="13" spans="1:11">
      <c r="A13" s="3">
        <v>7</v>
      </c>
      <c r="B13" s="8" t="s">
        <v>41</v>
      </c>
      <c r="C13" s="8" t="s">
        <v>42</v>
      </c>
      <c r="D13" s="4" t="s">
        <v>44</v>
      </c>
      <c r="E13" s="6">
        <v>43.63</v>
      </c>
      <c r="F13" s="3">
        <f t="shared" si="0"/>
        <v>2181.5</v>
      </c>
      <c r="G13" s="5"/>
      <c r="H13" s="5"/>
      <c r="I13" s="5"/>
      <c r="J13" s="5"/>
    </row>
    <row r="14" spans="1:11">
      <c r="A14" s="3">
        <v>8</v>
      </c>
      <c r="B14" s="8" t="s">
        <v>41</v>
      </c>
      <c r="C14" s="8" t="s">
        <v>43</v>
      </c>
      <c r="D14" s="4" t="s">
        <v>33</v>
      </c>
      <c r="E14" s="6">
        <v>24.16</v>
      </c>
      <c r="F14" s="3">
        <f t="shared" si="0"/>
        <v>2416</v>
      </c>
      <c r="G14" s="5"/>
      <c r="H14" s="5"/>
      <c r="I14" s="5"/>
      <c r="J14" s="5"/>
    </row>
    <row r="15" spans="1:11">
      <c r="A15" s="3">
        <v>9</v>
      </c>
      <c r="B15" s="8" t="s">
        <v>45</v>
      </c>
      <c r="C15" s="8" t="s">
        <v>46</v>
      </c>
      <c r="D15" s="4" t="s">
        <v>33</v>
      </c>
      <c r="E15" s="7">
        <v>298</v>
      </c>
      <c r="F15" s="3">
        <f t="shared" si="0"/>
        <v>29800</v>
      </c>
      <c r="G15" s="5"/>
      <c r="H15" s="5"/>
      <c r="I15" s="5"/>
      <c r="J15" s="5"/>
    </row>
    <row r="16" spans="1:11">
      <c r="A16" s="3">
        <v>10</v>
      </c>
      <c r="B16" s="8" t="s">
        <v>38</v>
      </c>
      <c r="C16" s="8" t="s">
        <v>39</v>
      </c>
      <c r="D16" s="4" t="s">
        <v>40</v>
      </c>
      <c r="E16" s="6">
        <v>10.98</v>
      </c>
      <c r="F16" s="3">
        <f t="shared" si="0"/>
        <v>27450</v>
      </c>
      <c r="G16" s="3"/>
      <c r="H16" s="3"/>
      <c r="I16" s="3"/>
      <c r="J16" s="3"/>
    </row>
    <row r="17" spans="1:10">
      <c r="A17" s="3">
        <v>11</v>
      </c>
      <c r="B17" s="8" t="s">
        <v>47</v>
      </c>
      <c r="C17" s="8" t="s">
        <v>48</v>
      </c>
      <c r="D17" s="4" t="s">
        <v>52</v>
      </c>
      <c r="E17" s="6">
        <v>301.47000000000003</v>
      </c>
      <c r="F17" s="5">
        <f t="shared" si="0"/>
        <v>24117.600000000002</v>
      </c>
      <c r="G17" s="5"/>
      <c r="H17" s="5"/>
      <c r="I17" s="5"/>
      <c r="J17" s="5"/>
    </row>
    <row r="18" spans="1:10">
      <c r="A18" s="3">
        <v>12</v>
      </c>
      <c r="B18" s="8" t="s">
        <v>49</v>
      </c>
      <c r="C18" s="8" t="s">
        <v>50</v>
      </c>
      <c r="D18" s="4" t="s">
        <v>37</v>
      </c>
      <c r="E18" s="6">
        <v>268.36</v>
      </c>
      <c r="F18" s="5">
        <f t="shared" si="0"/>
        <v>53672</v>
      </c>
      <c r="G18" s="5"/>
      <c r="H18" s="5"/>
      <c r="I18" s="5"/>
      <c r="J18" s="5"/>
    </row>
    <row r="19" spans="1:10">
      <c r="A19" s="3">
        <v>13</v>
      </c>
      <c r="B19" s="8" t="s">
        <v>49</v>
      </c>
      <c r="C19" s="8" t="s">
        <v>51</v>
      </c>
      <c r="D19" s="4" t="s">
        <v>37</v>
      </c>
      <c r="E19" s="6">
        <v>374.82</v>
      </c>
      <c r="F19" s="5">
        <f t="shared" si="0"/>
        <v>74964</v>
      </c>
      <c r="G19" s="5"/>
      <c r="H19" s="5"/>
      <c r="I19" s="5"/>
      <c r="J19" s="5"/>
    </row>
    <row r="20" spans="1:10">
      <c r="A20" s="3">
        <v>14</v>
      </c>
      <c r="B20" s="8" t="s">
        <v>47</v>
      </c>
      <c r="C20" s="8" t="s">
        <v>48</v>
      </c>
      <c r="D20" s="9">
        <v>80</v>
      </c>
      <c r="E20" s="7">
        <v>850</v>
      </c>
      <c r="F20" s="5">
        <f t="shared" si="0"/>
        <v>68000</v>
      </c>
      <c r="G20" s="3"/>
      <c r="H20" s="3"/>
      <c r="I20" s="3"/>
      <c r="J20" s="3"/>
    </row>
    <row r="21" spans="1:10">
      <c r="A21" s="3">
        <v>15</v>
      </c>
      <c r="B21" s="8" t="s">
        <v>53</v>
      </c>
      <c r="C21" s="8" t="s">
        <v>54</v>
      </c>
      <c r="D21" s="9">
        <v>10</v>
      </c>
      <c r="E21" s="6">
        <v>119.11</v>
      </c>
      <c r="F21" s="5">
        <f t="shared" si="0"/>
        <v>1191.0999999999999</v>
      </c>
      <c r="G21" s="5"/>
      <c r="H21" s="5"/>
      <c r="I21" s="5"/>
      <c r="J21" s="5"/>
    </row>
    <row r="22" spans="1:10">
      <c r="A22" s="3">
        <v>16</v>
      </c>
      <c r="B22" s="8" t="s">
        <v>55</v>
      </c>
      <c r="C22" s="8" t="s">
        <v>56</v>
      </c>
      <c r="D22" s="9">
        <v>10</v>
      </c>
      <c r="E22" s="6">
        <v>116.84</v>
      </c>
      <c r="F22" s="5">
        <f t="shared" si="0"/>
        <v>1168.4000000000001</v>
      </c>
      <c r="G22" s="5"/>
      <c r="H22" s="5"/>
      <c r="I22" s="5"/>
      <c r="J22" s="5"/>
    </row>
    <row r="23" spans="1:10">
      <c r="A23" s="3">
        <v>17</v>
      </c>
      <c r="B23" s="8" t="s">
        <v>55</v>
      </c>
      <c r="C23" s="8" t="s">
        <v>54</v>
      </c>
      <c r="D23" s="9">
        <v>10</v>
      </c>
      <c r="E23" s="6">
        <v>170.4</v>
      </c>
      <c r="F23" s="5">
        <f t="shared" si="0"/>
        <v>1704</v>
      </c>
      <c r="G23" s="5"/>
      <c r="H23" s="5"/>
      <c r="I23" s="5"/>
      <c r="J23" s="5"/>
    </row>
    <row r="24" spans="1:10">
      <c r="A24" s="3">
        <v>18</v>
      </c>
      <c r="B24" s="8" t="s">
        <v>57</v>
      </c>
      <c r="C24" s="8" t="s">
        <v>58</v>
      </c>
      <c r="D24" s="9">
        <v>100</v>
      </c>
      <c r="E24" s="6">
        <v>149.84</v>
      </c>
      <c r="F24" s="5">
        <f t="shared" si="0"/>
        <v>14984</v>
      </c>
      <c r="G24" s="5"/>
      <c r="H24" s="5"/>
      <c r="I24" s="5"/>
      <c r="J24" s="5"/>
    </row>
    <row r="25" spans="1:10">
      <c r="A25" s="3">
        <v>19</v>
      </c>
      <c r="B25" s="8" t="s">
        <v>60</v>
      </c>
      <c r="C25" s="8" t="s">
        <v>59</v>
      </c>
      <c r="D25" s="9">
        <v>200</v>
      </c>
      <c r="E25" s="6">
        <v>2.82</v>
      </c>
      <c r="F25" s="5">
        <f t="shared" si="0"/>
        <v>564</v>
      </c>
      <c r="G25" s="5"/>
      <c r="H25" s="5"/>
      <c r="I25" s="5"/>
      <c r="J25" s="5"/>
    </row>
    <row r="26" spans="1:10">
      <c r="A26" s="3">
        <v>20</v>
      </c>
      <c r="B26" s="8" t="s">
        <v>61</v>
      </c>
      <c r="C26" s="8" t="s">
        <v>62</v>
      </c>
      <c r="D26" s="9">
        <v>200</v>
      </c>
      <c r="E26" s="6">
        <v>24.4</v>
      </c>
      <c r="F26" s="5">
        <f t="shared" si="0"/>
        <v>4880</v>
      </c>
      <c r="G26" s="5"/>
      <c r="H26" s="5"/>
      <c r="I26" s="5"/>
      <c r="J26" s="5"/>
    </row>
    <row r="27" spans="1:10">
      <c r="A27" s="3">
        <v>21</v>
      </c>
      <c r="B27" s="8" t="s">
        <v>64</v>
      </c>
      <c r="C27" s="8" t="s">
        <v>63</v>
      </c>
      <c r="D27" s="9">
        <v>150</v>
      </c>
      <c r="E27" s="6">
        <v>2.4700000000000002</v>
      </c>
      <c r="F27" s="5">
        <f t="shared" si="0"/>
        <v>370.50000000000006</v>
      </c>
      <c r="G27" s="5"/>
      <c r="H27" s="5"/>
      <c r="I27" s="5"/>
      <c r="J27" s="5"/>
    </row>
    <row r="28" spans="1:10">
      <c r="A28" s="3">
        <v>22</v>
      </c>
      <c r="B28" s="8" t="s">
        <v>65</v>
      </c>
      <c r="C28" s="8" t="s">
        <v>66</v>
      </c>
      <c r="D28" s="9">
        <v>1500</v>
      </c>
      <c r="E28" s="6">
        <v>12.19</v>
      </c>
      <c r="F28" s="5">
        <f t="shared" si="0"/>
        <v>18285</v>
      </c>
      <c r="G28" s="5"/>
      <c r="H28" s="5"/>
      <c r="I28" s="5"/>
      <c r="J28" s="5"/>
    </row>
    <row r="29" spans="1:10">
      <c r="A29" s="3">
        <v>23</v>
      </c>
      <c r="B29" s="8" t="s">
        <v>67</v>
      </c>
      <c r="C29" s="8" t="s">
        <v>68</v>
      </c>
      <c r="D29" s="9">
        <v>60</v>
      </c>
      <c r="E29" s="6">
        <v>52.9</v>
      </c>
      <c r="F29" s="5">
        <f t="shared" si="0"/>
        <v>3174</v>
      </c>
      <c r="G29" s="5"/>
      <c r="H29" s="5"/>
      <c r="I29" s="5"/>
      <c r="J29" s="5"/>
    </row>
    <row r="30" spans="1:10">
      <c r="A30" s="3">
        <v>24</v>
      </c>
      <c r="B30" s="8" t="s">
        <v>69</v>
      </c>
      <c r="C30" s="8" t="s">
        <v>70</v>
      </c>
      <c r="D30" s="9">
        <v>30</v>
      </c>
      <c r="E30" s="6">
        <v>51.98</v>
      </c>
      <c r="F30" s="5">
        <f t="shared" si="0"/>
        <v>1559.3999999999999</v>
      </c>
      <c r="G30" s="5"/>
      <c r="H30" s="5"/>
      <c r="I30" s="5"/>
      <c r="J30" s="5"/>
    </row>
    <row r="31" spans="1:10">
      <c r="A31" s="3">
        <v>25</v>
      </c>
      <c r="B31" s="8" t="s">
        <v>71</v>
      </c>
      <c r="C31" s="8" t="s">
        <v>72</v>
      </c>
      <c r="D31" s="9">
        <v>10</v>
      </c>
      <c r="E31" s="6">
        <v>744.09</v>
      </c>
      <c r="F31" s="5">
        <f t="shared" si="0"/>
        <v>7440.9000000000005</v>
      </c>
      <c r="G31" s="5"/>
      <c r="H31" s="5"/>
      <c r="I31" s="5"/>
      <c r="J31" s="5"/>
    </row>
    <row r="32" spans="1:10">
      <c r="A32" s="3">
        <v>26</v>
      </c>
      <c r="B32" s="8" t="s">
        <v>71</v>
      </c>
      <c r="C32" s="8" t="s">
        <v>73</v>
      </c>
      <c r="D32" s="9">
        <v>10</v>
      </c>
      <c r="E32" s="6">
        <v>942.51</v>
      </c>
      <c r="F32" s="5">
        <f t="shared" si="0"/>
        <v>9425.1</v>
      </c>
      <c r="G32" s="5"/>
      <c r="H32" s="5"/>
      <c r="I32" s="5"/>
      <c r="J32" s="5"/>
    </row>
    <row r="33" spans="1:10">
      <c r="A33" s="3">
        <v>27</v>
      </c>
      <c r="B33" s="8" t="s">
        <v>74</v>
      </c>
      <c r="C33" s="8" t="s">
        <v>75</v>
      </c>
      <c r="D33" s="9">
        <v>3</v>
      </c>
      <c r="E33" s="6">
        <v>102.05</v>
      </c>
      <c r="F33" s="5">
        <f t="shared" si="0"/>
        <v>306.14999999999998</v>
      </c>
      <c r="G33" s="5"/>
      <c r="H33" s="5"/>
      <c r="I33" s="5"/>
      <c r="J33" s="5"/>
    </row>
    <row r="34" spans="1:10">
      <c r="A34" s="3">
        <v>28</v>
      </c>
      <c r="B34" s="8" t="s">
        <v>76</v>
      </c>
      <c r="C34" s="8" t="s">
        <v>77</v>
      </c>
      <c r="D34" s="9">
        <v>5</v>
      </c>
      <c r="E34" s="6">
        <v>181</v>
      </c>
      <c r="F34" s="5">
        <f t="shared" si="0"/>
        <v>905</v>
      </c>
      <c r="G34" s="5"/>
      <c r="H34" s="5"/>
      <c r="I34" s="5"/>
      <c r="J34" s="5"/>
    </row>
    <row r="35" spans="1:10">
      <c r="A35" s="3">
        <v>29</v>
      </c>
      <c r="B35" s="8" t="s">
        <v>78</v>
      </c>
      <c r="C35" s="8" t="s">
        <v>77</v>
      </c>
      <c r="D35" s="9">
        <v>5</v>
      </c>
      <c r="E35" s="6">
        <v>174.14</v>
      </c>
      <c r="F35" s="5">
        <f t="shared" si="0"/>
        <v>870.69999999999993</v>
      </c>
      <c r="G35" s="5"/>
      <c r="H35" s="5"/>
      <c r="I35" s="5"/>
      <c r="J35" s="5"/>
    </row>
    <row r="36" spans="1:10">
      <c r="A36" s="3">
        <v>30</v>
      </c>
      <c r="B36" s="8" t="s">
        <v>79</v>
      </c>
      <c r="C36" s="8" t="s">
        <v>80</v>
      </c>
      <c r="D36" s="9">
        <v>200</v>
      </c>
      <c r="E36" s="6">
        <v>98.04</v>
      </c>
      <c r="F36" s="5">
        <f t="shared" si="0"/>
        <v>19608</v>
      </c>
      <c r="G36" s="5"/>
      <c r="H36" s="5"/>
      <c r="I36" s="5"/>
      <c r="J36" s="5"/>
    </row>
    <row r="37" spans="1:10">
      <c r="A37" s="3">
        <v>31</v>
      </c>
      <c r="B37" s="8" t="s">
        <v>81</v>
      </c>
      <c r="C37" s="8" t="s">
        <v>82</v>
      </c>
      <c r="D37" s="9">
        <v>200</v>
      </c>
      <c r="E37" s="6">
        <v>43.52</v>
      </c>
      <c r="F37" s="5">
        <f t="shared" si="0"/>
        <v>8704</v>
      </c>
      <c r="G37" s="5"/>
      <c r="H37" s="5"/>
      <c r="I37" s="5"/>
      <c r="J37" s="5"/>
    </row>
    <row r="38" spans="1:10">
      <c r="A38" s="3">
        <v>32</v>
      </c>
      <c r="B38" s="8" t="s">
        <v>83</v>
      </c>
      <c r="C38" s="8" t="s">
        <v>84</v>
      </c>
      <c r="D38" s="9">
        <v>300</v>
      </c>
      <c r="E38" s="6">
        <v>84.36</v>
      </c>
      <c r="F38" s="5">
        <f t="shared" si="0"/>
        <v>25308</v>
      </c>
      <c r="G38" s="5"/>
      <c r="H38" s="5"/>
      <c r="I38" s="5"/>
      <c r="J38" s="5"/>
    </row>
    <row r="39" spans="1:10">
      <c r="A39" s="3">
        <v>33</v>
      </c>
      <c r="B39" s="8" t="s">
        <v>85</v>
      </c>
      <c r="C39" s="8" t="s">
        <v>86</v>
      </c>
      <c r="D39" s="9">
        <v>300</v>
      </c>
      <c r="E39" s="6">
        <v>56.42</v>
      </c>
      <c r="F39" s="5">
        <f t="shared" si="0"/>
        <v>16926</v>
      </c>
      <c r="G39" s="5"/>
      <c r="H39" s="5"/>
      <c r="I39" s="5"/>
      <c r="J39" s="5"/>
    </row>
    <row r="40" spans="1:10">
      <c r="A40" s="3">
        <v>34</v>
      </c>
      <c r="B40" s="8" t="s">
        <v>85</v>
      </c>
      <c r="C40" s="8" t="s">
        <v>87</v>
      </c>
      <c r="D40" s="9">
        <v>200</v>
      </c>
      <c r="E40" s="6">
        <v>95.58</v>
      </c>
      <c r="F40" s="5">
        <f t="shared" si="0"/>
        <v>19116</v>
      </c>
      <c r="G40" s="5"/>
      <c r="H40" s="5"/>
      <c r="I40" s="5"/>
      <c r="J40" s="5"/>
    </row>
    <row r="41" spans="1:10">
      <c r="A41" s="3">
        <v>35</v>
      </c>
      <c r="B41" s="8" t="s">
        <v>88</v>
      </c>
      <c r="C41" s="8" t="s">
        <v>89</v>
      </c>
      <c r="D41" s="9">
        <v>100</v>
      </c>
      <c r="E41" s="6">
        <v>275.45</v>
      </c>
      <c r="F41" s="5">
        <f t="shared" ref="F41:F50" si="1">D41*E41</f>
        <v>27545</v>
      </c>
      <c r="G41" s="5"/>
      <c r="H41" s="5"/>
      <c r="I41" s="5"/>
      <c r="J41" s="5"/>
    </row>
    <row r="42" spans="1:10">
      <c r="A42" s="3">
        <v>36</v>
      </c>
      <c r="B42" s="8" t="s">
        <v>92</v>
      </c>
      <c r="C42" s="8" t="s">
        <v>93</v>
      </c>
      <c r="D42" s="9">
        <v>2000</v>
      </c>
      <c r="E42" s="6">
        <v>2.1</v>
      </c>
      <c r="F42" s="5">
        <f t="shared" si="1"/>
        <v>4200</v>
      </c>
      <c r="G42" s="5"/>
      <c r="H42" s="5"/>
      <c r="I42" s="5"/>
      <c r="J42" s="5"/>
    </row>
    <row r="43" spans="1:10">
      <c r="A43" s="3">
        <v>37</v>
      </c>
      <c r="B43" s="8" t="s">
        <v>90</v>
      </c>
      <c r="C43" s="8" t="s">
        <v>91</v>
      </c>
      <c r="D43" s="9">
        <v>120</v>
      </c>
      <c r="E43" s="6">
        <v>139.38</v>
      </c>
      <c r="F43" s="5">
        <f t="shared" si="1"/>
        <v>16725.599999999999</v>
      </c>
      <c r="G43" s="5"/>
      <c r="H43" s="5"/>
      <c r="I43" s="5"/>
      <c r="J43" s="5"/>
    </row>
    <row r="44" spans="1:10">
      <c r="A44" s="3">
        <v>38</v>
      </c>
      <c r="B44" s="8" t="s">
        <v>96</v>
      </c>
      <c r="C44" s="8" t="s">
        <v>94</v>
      </c>
      <c r="D44" s="9">
        <v>500</v>
      </c>
      <c r="E44" s="6">
        <v>35.950000000000003</v>
      </c>
      <c r="F44" s="5">
        <f t="shared" si="1"/>
        <v>17975</v>
      </c>
      <c r="G44" s="5"/>
      <c r="H44" s="5"/>
      <c r="I44" s="5"/>
      <c r="J44" s="5"/>
    </row>
    <row r="45" spans="1:10">
      <c r="A45" s="3">
        <v>39</v>
      </c>
      <c r="B45" s="8" t="s">
        <v>96</v>
      </c>
      <c r="C45" s="8" t="s">
        <v>95</v>
      </c>
      <c r="D45" s="9">
        <v>200</v>
      </c>
      <c r="E45" s="6">
        <v>48.45</v>
      </c>
      <c r="F45" s="5">
        <f t="shared" si="1"/>
        <v>9690</v>
      </c>
      <c r="G45" s="5"/>
      <c r="H45" s="5"/>
      <c r="I45" s="5"/>
      <c r="J45" s="5"/>
    </row>
    <row r="46" spans="1:10">
      <c r="A46" s="3">
        <v>40</v>
      </c>
      <c r="B46" s="8" t="s">
        <v>99</v>
      </c>
      <c r="C46" s="8" t="s">
        <v>97</v>
      </c>
      <c r="D46" s="9">
        <v>500</v>
      </c>
      <c r="E46" s="6">
        <v>77.349999999999994</v>
      </c>
      <c r="F46" s="5">
        <f t="shared" si="1"/>
        <v>38675</v>
      </c>
      <c r="G46" s="5"/>
      <c r="H46" s="5"/>
      <c r="I46" s="5"/>
      <c r="J46" s="5"/>
    </row>
    <row r="47" spans="1:10">
      <c r="A47" s="3">
        <v>41</v>
      </c>
      <c r="B47" s="8" t="s">
        <v>99</v>
      </c>
      <c r="C47" s="8" t="s">
        <v>97</v>
      </c>
      <c r="D47" s="9">
        <v>500</v>
      </c>
      <c r="E47" s="6">
        <v>110.5</v>
      </c>
      <c r="F47" s="5">
        <f t="shared" si="1"/>
        <v>55250</v>
      </c>
      <c r="G47" s="5"/>
      <c r="H47" s="5"/>
      <c r="I47" s="5"/>
      <c r="J47" s="5"/>
    </row>
    <row r="48" spans="1:10">
      <c r="A48" s="3">
        <v>42</v>
      </c>
      <c r="B48" s="8" t="s">
        <v>100</v>
      </c>
      <c r="C48" s="8" t="s">
        <v>98</v>
      </c>
      <c r="D48" s="9">
        <v>2000</v>
      </c>
      <c r="E48" s="6">
        <v>29.46</v>
      </c>
      <c r="F48" s="5">
        <f t="shared" si="1"/>
        <v>58920</v>
      </c>
      <c r="G48" s="5"/>
      <c r="H48" s="5"/>
      <c r="I48" s="5"/>
      <c r="J48" s="5"/>
    </row>
    <row r="49" spans="1:10" ht="31.5">
      <c r="A49" s="3">
        <v>43</v>
      </c>
      <c r="B49" s="8" t="s">
        <v>102</v>
      </c>
      <c r="C49" s="8" t="s">
        <v>101</v>
      </c>
      <c r="D49" s="9">
        <v>150</v>
      </c>
      <c r="E49" s="6">
        <v>544.57000000000005</v>
      </c>
      <c r="F49" s="5">
        <f t="shared" si="1"/>
        <v>81685.500000000015</v>
      </c>
      <c r="G49" s="5"/>
      <c r="H49" s="5"/>
      <c r="I49" s="5"/>
      <c r="J49" s="5"/>
    </row>
    <row r="50" spans="1:10">
      <c r="A50" s="3">
        <v>44</v>
      </c>
      <c r="B50" s="8" t="s">
        <v>103</v>
      </c>
      <c r="C50" s="8" t="s">
        <v>104</v>
      </c>
      <c r="D50" s="9">
        <v>40</v>
      </c>
      <c r="E50" s="6">
        <v>40.61</v>
      </c>
      <c r="F50" s="5">
        <f t="shared" si="1"/>
        <v>1624.4</v>
      </c>
      <c r="G50" s="5"/>
      <c r="H50" s="5"/>
      <c r="I50" s="5"/>
      <c r="J50" s="5"/>
    </row>
    <row r="51" spans="1:10" ht="94.5">
      <c r="A51" s="3">
        <v>45</v>
      </c>
      <c r="B51" s="13" t="s">
        <v>15</v>
      </c>
      <c r="C51" s="13" t="s">
        <v>16</v>
      </c>
      <c r="D51" s="10">
        <v>10</v>
      </c>
      <c r="E51" s="10">
        <v>484.05599999999998</v>
      </c>
      <c r="F51" s="3">
        <f t="shared" si="0"/>
        <v>4840.5599999999995</v>
      </c>
      <c r="G51" s="3"/>
      <c r="H51" s="3"/>
      <c r="I51" s="3"/>
      <c r="J51" s="3"/>
    </row>
    <row r="52" spans="1:10" ht="94.5">
      <c r="A52" s="3">
        <v>46</v>
      </c>
      <c r="B52" s="13" t="s">
        <v>15</v>
      </c>
      <c r="C52" s="13" t="s">
        <v>17</v>
      </c>
      <c r="D52" s="10">
        <v>10</v>
      </c>
      <c r="E52" s="10">
        <v>501.66</v>
      </c>
      <c r="F52" s="3">
        <f t="shared" si="0"/>
        <v>5016.6000000000004</v>
      </c>
      <c r="G52" s="3"/>
      <c r="H52" s="3"/>
      <c r="I52" s="3"/>
      <c r="J52" s="3"/>
    </row>
    <row r="53" spans="1:10" ht="94.5">
      <c r="A53" s="3">
        <v>47</v>
      </c>
      <c r="B53" s="13" t="s">
        <v>15</v>
      </c>
      <c r="C53" s="13" t="s">
        <v>18</v>
      </c>
      <c r="D53" s="10">
        <v>10</v>
      </c>
      <c r="E53" s="10">
        <v>501.66</v>
      </c>
      <c r="F53" s="3">
        <f t="shared" si="0"/>
        <v>5016.6000000000004</v>
      </c>
      <c r="G53" s="3"/>
      <c r="H53" s="3"/>
      <c r="I53" s="3"/>
      <c r="J53" s="3"/>
    </row>
    <row r="54" spans="1:10" ht="94.5">
      <c r="A54" s="3">
        <v>48</v>
      </c>
      <c r="B54" s="13" t="s">
        <v>15</v>
      </c>
      <c r="C54" s="13" t="s">
        <v>19</v>
      </c>
      <c r="D54" s="10">
        <v>5</v>
      </c>
      <c r="E54" s="10">
        <v>563.25599999999997</v>
      </c>
      <c r="F54" s="3">
        <f t="shared" si="0"/>
        <v>2816.2799999999997</v>
      </c>
      <c r="G54" s="3"/>
      <c r="H54" s="3"/>
      <c r="I54" s="3"/>
      <c r="J54" s="3"/>
    </row>
    <row r="55" spans="1:10" ht="94.5">
      <c r="A55" s="3">
        <v>49</v>
      </c>
      <c r="B55" s="13" t="s">
        <v>15</v>
      </c>
      <c r="C55" s="13" t="s">
        <v>20</v>
      </c>
      <c r="D55" s="10">
        <v>5</v>
      </c>
      <c r="E55" s="10">
        <v>563.25599999999997</v>
      </c>
      <c r="F55" s="3">
        <f t="shared" si="0"/>
        <v>2816.2799999999997</v>
      </c>
      <c r="G55" s="3"/>
      <c r="H55" s="3"/>
      <c r="I55" s="3"/>
      <c r="J55" s="3"/>
    </row>
    <row r="56" spans="1:10" ht="94.5">
      <c r="A56" s="3">
        <v>50</v>
      </c>
      <c r="B56" s="13" t="s">
        <v>15</v>
      </c>
      <c r="C56" s="13" t="s">
        <v>21</v>
      </c>
      <c r="D56" s="10">
        <v>5</v>
      </c>
      <c r="E56" s="10">
        <v>563.25599999999997</v>
      </c>
      <c r="F56" s="3">
        <f t="shared" si="0"/>
        <v>2816.2799999999997</v>
      </c>
      <c r="G56" s="3"/>
      <c r="H56" s="3"/>
      <c r="I56" s="3"/>
      <c r="J56" s="3"/>
    </row>
    <row r="57" spans="1:10">
      <c r="F57" s="1">
        <f>SUM(F7:F56)</f>
        <v>904223.23000000021</v>
      </c>
    </row>
    <row r="59" spans="1:10">
      <c r="A59" s="1" t="s">
        <v>12</v>
      </c>
    </row>
    <row r="62" spans="1:10">
      <c r="B62" s="1" t="s">
        <v>13</v>
      </c>
      <c r="E62" s="1" t="s">
        <v>14</v>
      </c>
    </row>
  </sheetData>
  <mergeCells count="2">
    <mergeCell ref="B1:J1"/>
    <mergeCell ref="B3:J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2019-05-15T08:10:08Z</dcterms:modified>
</cp:coreProperties>
</file>