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36" i="1"/>
  <c r="F35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7" l="1"/>
  <c r="F37" l="1"/>
</calcChain>
</file>

<file path=xl/sharedStrings.xml><?xml version="1.0" encoding="utf-8"?>
<sst xmlns="http://schemas.openxmlformats.org/spreadsheetml/2006/main" count="92" uniqueCount="81">
  <si>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</si>
  <si>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</si>
  <si>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</si>
  <si>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</si>
  <si>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</si>
  <si>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</si>
  <si>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</si>
  <si>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</si>
  <si>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</si>
  <si>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</si>
  <si>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</si>
  <si>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</si>
  <si>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</si>
  <si>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</si>
  <si>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</si>
  <si>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Пантопразол</t>
  </si>
  <si>
    <t>порошок для приготовления раствора для внутривенного введения 40 мг</t>
  </si>
  <si>
    <t>Висмута трикалия дицитрат</t>
  </si>
  <si>
    <t>таблетки 120 мг</t>
  </si>
  <si>
    <t>Атропина сульфат</t>
  </si>
  <si>
    <t>раствор для инъекций 1мг/мл</t>
  </si>
  <si>
    <t>Нистатин</t>
  </si>
  <si>
    <t>таблетки, покрытые оболочкой 500000 ЕД</t>
  </si>
  <si>
    <t>100</t>
  </si>
  <si>
    <t>Глюкоза безводная, натрия хлорид, калия хлорид, натрия цитрат (ОРС)</t>
  </si>
  <si>
    <t>порошок для приготовления раствора для приема внутрь</t>
  </si>
  <si>
    <t>172,14</t>
  </si>
  <si>
    <t>200</t>
  </si>
  <si>
    <t>Кальция глюконат стабилизированный</t>
  </si>
  <si>
    <t>раствор для инъекций 100 мг/мл, 10 мл</t>
  </si>
  <si>
    <t>раствор для инъекций 100 мг/мл, 5 мл</t>
  </si>
  <si>
    <t>50</t>
  </si>
  <si>
    <t>Фитоменадион</t>
  </si>
  <si>
    <t>раствор в/м 10 мг/мл</t>
  </si>
  <si>
    <t>Реополиглюкин</t>
  </si>
  <si>
    <t>раствор для инфузий 10%, 200 мл</t>
  </si>
  <si>
    <t>Декстран 40</t>
  </si>
  <si>
    <t>раствор для инфузий 6%, 200 мл</t>
  </si>
  <si>
    <t>раствор для инфузий 6%, 400 мл</t>
  </si>
  <si>
    <t>Дисоль</t>
  </si>
  <si>
    <t>раствор для инфузий 400 мл</t>
  </si>
  <si>
    <t>Ацесоль</t>
  </si>
  <si>
    <t>раствор для инфузий 200 мл</t>
  </si>
  <si>
    <t>Глюкоза</t>
  </si>
  <si>
    <t>раствор для инфузий 10% 200 мл</t>
  </si>
  <si>
    <t>таблетки подъязычные 0,5 мг</t>
  </si>
  <si>
    <t>Нитроглицерин</t>
  </si>
  <si>
    <t>таблетки 0,25 мг</t>
  </si>
  <si>
    <t xml:space="preserve">Дигоксин </t>
  </si>
  <si>
    <t>Нифедипин</t>
  </si>
  <si>
    <t>таблетки, покрытые оболочкой 20 мг</t>
  </si>
  <si>
    <t>Тетрациклин-АКОС</t>
  </si>
  <si>
    <t>мазь для наружного применения 3%</t>
  </si>
  <si>
    <t>Синтомицин</t>
  </si>
  <si>
    <t>линимент 10% 25 г</t>
  </si>
  <si>
    <t>Йод</t>
  </si>
  <si>
    <t>раствор спиртовой 5% 30 мл</t>
  </si>
  <si>
    <t>Бриллиантовый зеленый</t>
  </si>
  <si>
    <t>раствор спиртовой 1% по 20 мл</t>
  </si>
  <si>
    <t>Водорода перекись-DF</t>
  </si>
  <si>
    <t>Спирт этиловый</t>
  </si>
  <si>
    <t>раствор для наружного применения 70% 50 мл</t>
  </si>
  <si>
    <t>таблетки 8 мг</t>
  </si>
  <si>
    <t>таблетки 16 мг</t>
  </si>
  <si>
    <t>Бетагистин</t>
  </si>
  <si>
    <t>таблетки шипучие 600 мг</t>
  </si>
  <si>
    <t>Ацетилцистеин</t>
  </si>
  <si>
    <t>раствор для приема внутрь и ингаляций 7,5 мг/мл во флаконе 100 мл</t>
  </si>
  <si>
    <t>Амброкcол</t>
  </si>
  <si>
    <t>спрей для наружного применения 3% 40 мл</t>
  </si>
  <si>
    <t>таблетка 30мг</t>
  </si>
  <si>
    <t>Амброкcола гидрохлорид</t>
  </si>
  <si>
    <t>Дротаверин</t>
  </si>
  <si>
    <t>раствор для инъеций  40 мг/2 мл</t>
  </si>
  <si>
    <t>Запрос ценовых предложений</t>
  </si>
  <si>
    <t>Провизор</t>
  </si>
  <si>
    <t>Е.И. Лустова</t>
  </si>
  <si>
    <t>,</t>
  </si>
  <si>
    <t>Объявление "№  29</t>
  </si>
  <si>
    <t>дата публикации 14.06.2019</t>
  </si>
  <si>
    <t>21.06.2019  в 16-30 по адресу п. Топар,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</si>
</sst>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</cellStyleXfs>
  <cellXfs count="22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08" fillId="0" borderId="78" xfId="0" applyFont="1" applyBorder="1"/>
    <xf numFmtId="0" fontId="108" fillId="0" borderId="1" xfId="0" applyFont="1" applyBorder="1" applyAlignment="1">
      <alignment horizontal="right" vertical="center"/>
    </xf>
    <xf numFmtId="0" fontId="110" fillId="0" borderId="78" xfId="0" applyFont="1" applyFill="1" applyBorder="1" applyAlignment="1">
      <alignment horizontal="right" vertical="center" wrapText="1"/>
    </xf>
    <xf numFmtId="3" fontId="109" fillId="0" borderId="78" xfId="32578" applyNumberFormat="1" applyFont="1" applyBorder="1" applyAlignment="1">
      <alignment horizontal="right" vertical="center" wrapText="1"/>
    </xf>
    <xf numFmtId="0" fontId="111" fillId="0" borderId="78" xfId="0" applyFont="1" applyBorder="1" applyAlignment="1">
      <alignment horizontal="right" vertical="center"/>
    </xf>
    <xf numFmtId="49" fontId="107" fillId="0" borderId="73" xfId="2" applyNumberFormat="1" applyFont="1" applyFill="1" applyBorder="1" applyAlignment="1">
      <alignment horizontal="right" vertical="center" wrapText="1"/>
    </xf>
    <xf numFmtId="4" fontId="111" fillId="0" borderId="78" xfId="0" applyNumberFormat="1" applyFont="1" applyBorder="1" applyAlignment="1">
      <alignment horizontal="right" vertical="center"/>
    </xf>
    <xf numFmtId="0" fontId="111" fillId="0" borderId="73" xfId="0" applyFont="1" applyBorder="1" applyAlignment="1">
      <alignment horizontal="right" vertical="center" wrapText="1"/>
    </xf>
    <xf numFmtId="0" fontId="107" fillId="140" borderId="78" xfId="32578" applyFont="1" applyFill="1" applyBorder="1" applyAlignment="1">
      <alignment horizontal="right" vertical="center" wrapText="1"/>
    </xf>
    <xf numFmtId="4" fontId="109" fillId="0" borderId="78" xfId="32578" applyNumberFormat="1" applyFont="1" applyBorder="1" applyAlignment="1">
      <alignment horizontal="right" vertical="center" wrapText="1"/>
    </xf>
    <xf numFmtId="0" fontId="108" fillId="0" borderId="0" xfId="0" applyFont="1" applyAlignment="1">
      <alignment horizontal="right"/>
    </xf>
    <xf numFmtId="0" fontId="108" fillId="140" borderId="0" xfId="0" applyFont="1" applyFill="1" applyAlignment="1">
      <alignment horizontal="right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4"/>
  <sheetViews>
    <sheetView tabSelected="1" workbookViewId="0">
      <selection activeCell="O7" sqref="O7"/>
    </sheetView>
  </sheetViews>
  <sheetFormatPr defaultRowHeight="15.75"/>
  <cols>
    <col min="1" max="1" width="13.85546875" style="4" customWidth="1"/>
    <col min="2" max="2" width="42.42578125" style="4" customWidth="1"/>
    <col min="3" max="3" width="27.28515625" style="3" customWidth="1"/>
    <col min="4" max="4" width="14.5703125" style="5" customWidth="1"/>
    <col min="5" max="5" width="12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20" t="s">
        <v>78</v>
      </c>
      <c r="C1" s="20"/>
      <c r="D1" s="20"/>
      <c r="E1" s="20"/>
      <c r="F1" s="20"/>
      <c r="G1" s="20"/>
      <c r="H1" s="20"/>
      <c r="I1" s="20"/>
      <c r="J1" s="20"/>
    </row>
    <row r="2" spans="1:11">
      <c r="B2" s="20" t="s">
        <v>74</v>
      </c>
      <c r="C2" s="20"/>
      <c r="D2" s="20"/>
      <c r="E2" s="20"/>
      <c r="F2" s="20"/>
      <c r="G2" s="20"/>
      <c r="H2" s="20"/>
      <c r="I2" s="20"/>
      <c r="J2" s="20"/>
    </row>
    <row r="3" spans="1:11">
      <c r="B3" s="21" t="s">
        <v>79</v>
      </c>
      <c r="C3" s="21"/>
      <c r="D3" s="21"/>
      <c r="E3" s="21"/>
      <c r="F3" s="21"/>
      <c r="G3" s="21"/>
      <c r="H3" s="21"/>
      <c r="I3" s="21"/>
      <c r="J3" s="21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94.5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43637</v>
      </c>
      <c r="J6" s="8" t="s">
        <v>80</v>
      </c>
      <c r="K6" s="3"/>
    </row>
    <row r="7" spans="1:11" ht="63.75" customHeight="1">
      <c r="A7" s="11">
        <v>1</v>
      </c>
      <c r="B7" s="12" t="s">
        <v>15</v>
      </c>
      <c r="C7" s="12" t="s">
        <v>16</v>
      </c>
      <c r="D7" s="13">
        <v>50</v>
      </c>
      <c r="E7" s="14">
        <v>400.27</v>
      </c>
      <c r="F7" s="11">
        <f>D7*E7</f>
        <v>20013.5</v>
      </c>
      <c r="G7" s="2"/>
      <c r="H7" s="2"/>
      <c r="I7" s="2"/>
      <c r="J7" s="2"/>
    </row>
    <row r="8" spans="1:11" ht="36" customHeight="1">
      <c r="A8" s="11">
        <v>2</v>
      </c>
      <c r="B8" s="12" t="s">
        <v>17</v>
      </c>
      <c r="C8" s="12" t="s">
        <v>18</v>
      </c>
      <c r="D8" s="13">
        <v>336</v>
      </c>
      <c r="E8" s="14">
        <v>55.9</v>
      </c>
      <c r="F8" s="11">
        <f t="shared" ref="F8:F36" si="0">D8*E8</f>
        <v>18782.399999999998</v>
      </c>
      <c r="G8" s="2"/>
      <c r="H8" s="2"/>
      <c r="I8" s="2"/>
      <c r="J8" s="2"/>
    </row>
    <row r="9" spans="1:11" ht="43.5" customHeight="1">
      <c r="A9" s="11">
        <v>3</v>
      </c>
      <c r="B9" s="12" t="s">
        <v>19</v>
      </c>
      <c r="C9" s="12" t="s">
        <v>20</v>
      </c>
      <c r="D9" s="13">
        <v>500</v>
      </c>
      <c r="E9" s="14">
        <v>104.88</v>
      </c>
      <c r="F9" s="11">
        <f t="shared" si="0"/>
        <v>52440</v>
      </c>
      <c r="G9" s="2"/>
      <c r="H9" s="2"/>
      <c r="I9" s="2"/>
      <c r="J9" s="2"/>
    </row>
    <row r="10" spans="1:11" ht="42" customHeight="1">
      <c r="A10" s="11">
        <v>4</v>
      </c>
      <c r="B10" s="12" t="s">
        <v>21</v>
      </c>
      <c r="C10" s="12" t="s">
        <v>22</v>
      </c>
      <c r="D10" s="15" t="s">
        <v>23</v>
      </c>
      <c r="E10" s="14">
        <v>15.8</v>
      </c>
      <c r="F10" s="11">
        <f t="shared" si="0"/>
        <v>1580</v>
      </c>
      <c r="G10" s="2"/>
      <c r="H10" s="2"/>
      <c r="I10" s="2"/>
      <c r="J10" s="2"/>
    </row>
    <row r="11" spans="1:11" ht="42" customHeight="1">
      <c r="A11" s="11">
        <v>5</v>
      </c>
      <c r="B11" s="12" t="s">
        <v>24</v>
      </c>
      <c r="C11" s="12" t="s">
        <v>25</v>
      </c>
      <c r="D11" s="15" t="s">
        <v>27</v>
      </c>
      <c r="E11" s="15" t="s">
        <v>26</v>
      </c>
      <c r="F11" s="11">
        <f t="shared" si="0"/>
        <v>34428</v>
      </c>
      <c r="G11" s="2"/>
      <c r="H11" s="2"/>
      <c r="I11" s="2"/>
      <c r="J11" s="2"/>
    </row>
    <row r="12" spans="1:11" ht="42" customHeight="1">
      <c r="A12" s="11">
        <v>6</v>
      </c>
      <c r="B12" s="12" t="s">
        <v>28</v>
      </c>
      <c r="C12" s="12" t="s">
        <v>29</v>
      </c>
      <c r="D12" s="15" t="s">
        <v>31</v>
      </c>
      <c r="E12" s="14">
        <v>83.51</v>
      </c>
      <c r="F12" s="11">
        <f t="shared" si="0"/>
        <v>4175.5</v>
      </c>
      <c r="G12" s="10"/>
      <c r="H12" s="10"/>
      <c r="I12" s="10"/>
      <c r="J12" s="10"/>
    </row>
    <row r="13" spans="1:11" ht="42" customHeight="1">
      <c r="A13" s="11">
        <v>7</v>
      </c>
      <c r="B13" s="12" t="s">
        <v>28</v>
      </c>
      <c r="C13" s="12" t="s">
        <v>30</v>
      </c>
      <c r="D13" s="15" t="s">
        <v>23</v>
      </c>
      <c r="E13" s="14">
        <v>46.5</v>
      </c>
      <c r="F13" s="11">
        <f t="shared" si="0"/>
        <v>4650</v>
      </c>
      <c r="G13" s="10"/>
      <c r="H13" s="10"/>
      <c r="I13" s="10"/>
      <c r="J13" s="10"/>
    </row>
    <row r="14" spans="1:11" ht="42" customHeight="1">
      <c r="A14" s="11">
        <v>8</v>
      </c>
      <c r="B14" s="12" t="s">
        <v>32</v>
      </c>
      <c r="C14" s="12" t="s">
        <v>33</v>
      </c>
      <c r="D14" s="15" t="s">
        <v>23</v>
      </c>
      <c r="E14" s="14">
        <v>328.16</v>
      </c>
      <c r="F14" s="11">
        <f t="shared" si="0"/>
        <v>32816</v>
      </c>
      <c r="G14" s="10"/>
      <c r="H14" s="10"/>
      <c r="I14" s="10"/>
      <c r="J14" s="10"/>
    </row>
    <row r="15" spans="1:11" ht="47.25" customHeight="1">
      <c r="A15" s="11">
        <v>9</v>
      </c>
      <c r="B15" s="12" t="s">
        <v>34</v>
      </c>
      <c r="C15" s="12" t="s">
        <v>35</v>
      </c>
      <c r="D15" s="15" t="s">
        <v>23</v>
      </c>
      <c r="E15" s="16">
        <v>1186.8</v>
      </c>
      <c r="F15" s="11">
        <f t="shared" si="0"/>
        <v>118680</v>
      </c>
      <c r="G15" s="10"/>
      <c r="H15" s="10"/>
      <c r="I15" s="10"/>
      <c r="J15" s="10"/>
    </row>
    <row r="16" spans="1:11" ht="47.25" customHeight="1">
      <c r="A16" s="11">
        <v>10</v>
      </c>
      <c r="B16" s="12" t="s">
        <v>36</v>
      </c>
      <c r="C16" s="12" t="s">
        <v>37</v>
      </c>
      <c r="D16" s="15" t="s">
        <v>23</v>
      </c>
      <c r="E16" s="14">
        <v>365.57</v>
      </c>
      <c r="F16" s="11">
        <f t="shared" si="0"/>
        <v>36557</v>
      </c>
      <c r="G16" s="10"/>
      <c r="H16" s="10"/>
      <c r="I16" s="10"/>
      <c r="J16" s="10"/>
    </row>
    <row r="17" spans="1:10" ht="47.25" customHeight="1">
      <c r="A17" s="11">
        <v>11</v>
      </c>
      <c r="B17" s="12" t="s">
        <v>36</v>
      </c>
      <c r="C17" s="12" t="s">
        <v>38</v>
      </c>
      <c r="D17" s="15" t="s">
        <v>23</v>
      </c>
      <c r="E17" s="14">
        <v>561.85</v>
      </c>
      <c r="F17" s="11">
        <f t="shared" si="0"/>
        <v>56185</v>
      </c>
      <c r="G17" s="10"/>
      <c r="H17" s="10"/>
      <c r="I17" s="10"/>
      <c r="J17" s="10"/>
    </row>
    <row r="18" spans="1:10" ht="29.25" customHeight="1">
      <c r="A18" s="11">
        <v>12</v>
      </c>
      <c r="B18" s="12" t="s">
        <v>39</v>
      </c>
      <c r="C18" s="12" t="s">
        <v>40</v>
      </c>
      <c r="D18" s="13">
        <v>10</v>
      </c>
      <c r="E18" s="14">
        <v>212.35</v>
      </c>
      <c r="F18" s="11">
        <f t="shared" si="0"/>
        <v>2123.5</v>
      </c>
      <c r="G18" s="10"/>
      <c r="H18" s="10"/>
      <c r="I18" s="10"/>
      <c r="J18" s="10"/>
    </row>
    <row r="19" spans="1:10" ht="24.75" customHeight="1">
      <c r="A19" s="11">
        <v>13</v>
      </c>
      <c r="B19" s="12" t="s">
        <v>41</v>
      </c>
      <c r="C19" s="12" t="s">
        <v>42</v>
      </c>
      <c r="D19" s="13">
        <v>10</v>
      </c>
      <c r="E19" s="14">
        <v>145.9</v>
      </c>
      <c r="F19" s="11">
        <f t="shared" si="0"/>
        <v>1459</v>
      </c>
      <c r="G19" s="10"/>
      <c r="H19" s="10"/>
      <c r="I19" s="10"/>
      <c r="J19" s="10"/>
    </row>
    <row r="20" spans="1:10" ht="30.75" customHeight="1">
      <c r="A20" s="11">
        <v>14</v>
      </c>
      <c r="B20" s="12" t="s">
        <v>41</v>
      </c>
      <c r="C20" s="12" t="s">
        <v>40</v>
      </c>
      <c r="D20" s="13">
        <v>10</v>
      </c>
      <c r="E20" s="14">
        <v>200.54</v>
      </c>
      <c r="F20" s="11">
        <f t="shared" si="0"/>
        <v>2005.3999999999999</v>
      </c>
      <c r="G20" s="10"/>
      <c r="H20" s="10"/>
      <c r="I20" s="10"/>
      <c r="J20" s="10"/>
    </row>
    <row r="21" spans="1:10" ht="35.25" customHeight="1">
      <c r="A21" s="11">
        <v>15</v>
      </c>
      <c r="B21" s="12" t="s">
        <v>43</v>
      </c>
      <c r="C21" s="12" t="s">
        <v>44</v>
      </c>
      <c r="D21" s="13">
        <v>100</v>
      </c>
      <c r="E21" s="14">
        <v>224.4</v>
      </c>
      <c r="F21" s="11">
        <f t="shared" si="0"/>
        <v>22440</v>
      </c>
      <c r="G21" s="10"/>
      <c r="H21" s="10"/>
      <c r="I21" s="10"/>
      <c r="J21" s="10"/>
    </row>
    <row r="22" spans="1:10" ht="33" customHeight="1">
      <c r="A22" s="11">
        <v>16</v>
      </c>
      <c r="B22" s="12" t="s">
        <v>46</v>
      </c>
      <c r="C22" s="12" t="s">
        <v>45</v>
      </c>
      <c r="D22" s="13">
        <v>200</v>
      </c>
      <c r="E22" s="14">
        <v>5.56</v>
      </c>
      <c r="F22" s="11">
        <f t="shared" si="0"/>
        <v>1112</v>
      </c>
      <c r="G22" s="10"/>
      <c r="H22" s="10"/>
      <c r="I22" s="10"/>
      <c r="J22" s="10"/>
    </row>
    <row r="23" spans="1:10" ht="42" customHeight="1">
      <c r="A23" s="11">
        <v>17</v>
      </c>
      <c r="B23" s="12" t="s">
        <v>48</v>
      </c>
      <c r="C23" s="12" t="s">
        <v>47</v>
      </c>
      <c r="D23" s="13">
        <v>150</v>
      </c>
      <c r="E23" s="14">
        <v>4.16</v>
      </c>
      <c r="F23" s="11">
        <f t="shared" si="0"/>
        <v>624</v>
      </c>
      <c r="G23" s="10"/>
      <c r="H23" s="10"/>
      <c r="I23" s="10"/>
      <c r="J23" s="10"/>
    </row>
    <row r="24" spans="1:10" ht="42" customHeight="1">
      <c r="A24" s="11">
        <v>18</v>
      </c>
      <c r="B24" s="12" t="s">
        <v>49</v>
      </c>
      <c r="C24" s="12" t="s">
        <v>50</v>
      </c>
      <c r="D24" s="13">
        <v>1500</v>
      </c>
      <c r="E24" s="14">
        <v>7.67</v>
      </c>
      <c r="F24" s="11">
        <f t="shared" si="0"/>
        <v>11505</v>
      </c>
      <c r="G24" s="10"/>
      <c r="H24" s="10"/>
      <c r="I24" s="10"/>
      <c r="J24" s="10"/>
    </row>
    <row r="25" spans="1:10" ht="42" customHeight="1">
      <c r="A25" s="11">
        <v>19</v>
      </c>
      <c r="B25" s="12" t="s">
        <v>51</v>
      </c>
      <c r="C25" s="12" t="s">
        <v>52</v>
      </c>
      <c r="D25" s="13">
        <v>3</v>
      </c>
      <c r="E25" s="14">
        <v>112.88</v>
      </c>
      <c r="F25" s="11">
        <f t="shared" si="0"/>
        <v>338.64</v>
      </c>
      <c r="G25" s="10"/>
      <c r="H25" s="10"/>
      <c r="I25" s="10"/>
      <c r="J25" s="10"/>
    </row>
    <row r="26" spans="1:10" ht="42" customHeight="1">
      <c r="A26" s="11">
        <v>20</v>
      </c>
      <c r="B26" s="12" t="s">
        <v>53</v>
      </c>
      <c r="C26" s="12" t="s">
        <v>54</v>
      </c>
      <c r="D26" s="13">
        <v>5</v>
      </c>
      <c r="E26" s="14">
        <v>325.73</v>
      </c>
      <c r="F26" s="11">
        <f t="shared" si="0"/>
        <v>1628.65</v>
      </c>
      <c r="G26" s="10"/>
      <c r="H26" s="10"/>
      <c r="I26" s="10"/>
      <c r="J26" s="10"/>
    </row>
    <row r="27" spans="1:10" ht="42" customHeight="1">
      <c r="A27" s="11">
        <v>21</v>
      </c>
      <c r="B27" s="12" t="s">
        <v>55</v>
      </c>
      <c r="C27" s="12" t="s">
        <v>56</v>
      </c>
      <c r="D27" s="13">
        <v>200</v>
      </c>
      <c r="E27" s="17">
        <v>98.04</v>
      </c>
      <c r="F27" s="11">
        <f t="shared" si="0"/>
        <v>19608</v>
      </c>
      <c r="G27" s="10"/>
      <c r="H27" s="10"/>
      <c r="I27" s="10"/>
      <c r="J27" s="10"/>
    </row>
    <row r="28" spans="1:10" ht="42" customHeight="1">
      <c r="A28" s="11">
        <v>22</v>
      </c>
      <c r="B28" s="12" t="s">
        <v>57</v>
      </c>
      <c r="C28" s="12" t="s">
        <v>58</v>
      </c>
      <c r="D28" s="13">
        <v>200</v>
      </c>
      <c r="E28" s="17">
        <v>43.52</v>
      </c>
      <c r="F28" s="11">
        <f t="shared" si="0"/>
        <v>8704</v>
      </c>
      <c r="G28" s="10"/>
      <c r="H28" s="10"/>
      <c r="I28" s="10"/>
      <c r="J28" s="10"/>
    </row>
    <row r="29" spans="1:10" ht="42" customHeight="1">
      <c r="A29" s="11">
        <v>23</v>
      </c>
      <c r="B29" s="12" t="s">
        <v>59</v>
      </c>
      <c r="C29" s="12" t="s">
        <v>69</v>
      </c>
      <c r="D29" s="13">
        <v>300</v>
      </c>
      <c r="E29" s="14">
        <v>42</v>
      </c>
      <c r="F29" s="11">
        <f t="shared" si="0"/>
        <v>12600</v>
      </c>
      <c r="G29" s="10"/>
      <c r="H29" s="10"/>
      <c r="I29" s="10"/>
      <c r="J29" s="10"/>
    </row>
    <row r="30" spans="1:10" ht="42" customHeight="1">
      <c r="A30" s="11">
        <v>24</v>
      </c>
      <c r="B30" s="12" t="s">
        <v>60</v>
      </c>
      <c r="C30" s="12" t="s">
        <v>61</v>
      </c>
      <c r="D30" s="13">
        <v>400</v>
      </c>
      <c r="E30" s="14">
        <v>64.8</v>
      </c>
      <c r="F30" s="11">
        <f t="shared" si="0"/>
        <v>25920</v>
      </c>
      <c r="G30" s="10"/>
      <c r="H30" s="10"/>
      <c r="I30" s="10"/>
      <c r="J30" s="10"/>
    </row>
    <row r="31" spans="1:10" ht="42" customHeight="1">
      <c r="A31" s="11">
        <v>25</v>
      </c>
      <c r="B31" s="12" t="s">
        <v>64</v>
      </c>
      <c r="C31" s="12" t="s">
        <v>62</v>
      </c>
      <c r="D31" s="13">
        <v>300</v>
      </c>
      <c r="E31" s="14">
        <v>41.42</v>
      </c>
      <c r="F31" s="11">
        <f t="shared" si="0"/>
        <v>12426</v>
      </c>
      <c r="G31" s="10"/>
      <c r="H31" s="10"/>
      <c r="I31" s="10"/>
      <c r="J31" s="10"/>
    </row>
    <row r="32" spans="1:10" ht="42" customHeight="1">
      <c r="A32" s="11">
        <v>26</v>
      </c>
      <c r="B32" s="12" t="s">
        <v>64</v>
      </c>
      <c r="C32" s="12" t="s">
        <v>63</v>
      </c>
      <c r="D32" s="13">
        <v>200</v>
      </c>
      <c r="E32" s="14">
        <v>78.900000000000006</v>
      </c>
      <c r="F32" s="11">
        <f t="shared" si="0"/>
        <v>15780.000000000002</v>
      </c>
      <c r="G32" s="10"/>
      <c r="H32" s="10"/>
      <c r="I32" s="10"/>
      <c r="J32" s="10"/>
    </row>
    <row r="33" spans="1:10" ht="42" customHeight="1">
      <c r="A33" s="11">
        <v>27</v>
      </c>
      <c r="B33" s="12" t="s">
        <v>66</v>
      </c>
      <c r="C33" s="12" t="s">
        <v>65</v>
      </c>
      <c r="D33" s="13">
        <v>1000</v>
      </c>
      <c r="E33" s="14">
        <v>115.48</v>
      </c>
      <c r="F33" s="11">
        <f t="shared" si="0"/>
        <v>115480</v>
      </c>
      <c r="G33" s="10"/>
      <c r="H33" s="10"/>
      <c r="I33" s="10"/>
      <c r="J33" s="10"/>
    </row>
    <row r="34" spans="1:10" ht="42" customHeight="1">
      <c r="A34" s="11">
        <v>28</v>
      </c>
      <c r="B34" s="12" t="s">
        <v>68</v>
      </c>
      <c r="C34" s="12" t="s">
        <v>67</v>
      </c>
      <c r="D34" s="13">
        <v>150</v>
      </c>
      <c r="E34" s="14">
        <v>582.98</v>
      </c>
      <c r="F34" s="11">
        <f t="shared" si="0"/>
        <v>87447</v>
      </c>
      <c r="G34" s="10"/>
      <c r="H34" s="10"/>
      <c r="I34" s="10"/>
      <c r="J34" s="10"/>
    </row>
    <row r="35" spans="1:10" ht="45" customHeight="1">
      <c r="A35" s="11">
        <v>29</v>
      </c>
      <c r="B35" s="12" t="s">
        <v>71</v>
      </c>
      <c r="C35" s="18" t="s">
        <v>70</v>
      </c>
      <c r="D35" s="13">
        <v>4000</v>
      </c>
      <c r="E35" s="19">
        <v>13.2</v>
      </c>
      <c r="F35" s="11">
        <f t="shared" si="0"/>
        <v>52800</v>
      </c>
      <c r="G35" s="2"/>
      <c r="H35" s="2"/>
      <c r="I35" s="2"/>
      <c r="J35" s="2"/>
    </row>
    <row r="36" spans="1:10" ht="63.75" customHeight="1">
      <c r="A36" s="11">
        <v>30</v>
      </c>
      <c r="B36" s="18" t="s">
        <v>72</v>
      </c>
      <c r="C36" s="18" t="s">
        <v>73</v>
      </c>
      <c r="D36" s="13">
        <v>900</v>
      </c>
      <c r="E36" s="19">
        <v>60.13</v>
      </c>
      <c r="F36" s="11">
        <f t="shared" si="0"/>
        <v>54117</v>
      </c>
      <c r="G36" s="2" t="s">
        <v>77</v>
      </c>
      <c r="H36" s="2"/>
      <c r="I36" s="2"/>
      <c r="J36" s="2"/>
    </row>
    <row r="37" spans="1:10">
      <c r="F37" s="5">
        <f>SUM(F7:F36)</f>
        <v>828425.59000000008</v>
      </c>
    </row>
    <row r="39" spans="1:10">
      <c r="A39" s="4" t="s">
        <v>12</v>
      </c>
      <c r="D39" s="4"/>
      <c r="E39" s="4"/>
      <c r="F39" s="4"/>
    </row>
    <row r="40" spans="1:10">
      <c r="D40" s="4"/>
      <c r="E40" s="4"/>
      <c r="F40" s="4"/>
    </row>
    <row r="41" spans="1:10">
      <c r="D41" s="4"/>
      <c r="E41" s="4"/>
      <c r="F41" s="4"/>
    </row>
    <row r="42" spans="1:10">
      <c r="B42" s="4" t="s">
        <v>13</v>
      </c>
      <c r="D42" s="4"/>
      <c r="E42" s="4" t="s">
        <v>14</v>
      </c>
      <c r="F42" s="4"/>
    </row>
    <row r="44" spans="1:10">
      <c r="B44" s="4" t="s">
        <v>75</v>
      </c>
      <c r="E44" s="5" t="s">
        <v>76</v>
      </c>
    </row>
  </sheetData>
  <mergeCells count="3">
    <mergeCell ref="B1:J1"/>
    <mergeCell ref="B3:J3"/>
    <mergeCell ref="B2:J2"/>
  </mergeCells>
  <pageMargins left="0.70866141732283472" right="0.70866141732283472" top="0.74803149606299213" bottom="0.74803149606299213" header="0.31496062992125984" footer="0.31496062992125984"/>
  <pageSetup paperSize="9" scale="72" fitToHeight="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2019-06-14T08:46:55Z</dcterms:modified>
</cp:coreProperties>
</file>