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заявка'!$A$12:$P$46</definedName>
  </definedNames>
  <calcPr calcId="125725" refMode="R1C1"/>
</workbook>
</file>

<file path=xl/calcChain.xml><?xml version="1.0" encoding="utf-8"?>
<calcChain xmlns="http://schemas.openxmlformats.org/spreadsheetml/2006/main">
  <c r="F45" i="6"/>
  <c r="F44"/>
  <c r="F43"/>
  <c r="F42"/>
  <c r="F41"/>
  <c r="F40"/>
  <c r="F39"/>
  <c r="F38"/>
  <c r="F36"/>
  <c r="F34"/>
  <c r="F33"/>
  <c r="F32"/>
  <c r="F31"/>
  <c r="F30"/>
  <c r="F29"/>
  <c r="F28"/>
  <c r="F27"/>
  <c r="F26"/>
  <c r="F25"/>
  <c r="F22"/>
  <c r="F21"/>
  <c r="F20"/>
  <c r="F18"/>
  <c r="F17"/>
  <c r="F16"/>
  <c r="F14"/>
  <c r="E1" i="7" l="1"/>
  <c r="E3"/>
  <c r="E2"/>
  <c r="E4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N13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несоответствие лота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Несоответствие наименования товара</t>
        </r>
      </text>
    </comment>
    <comment ref="N15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несоответствие лота
</t>
        </r>
      </text>
    </comment>
    <comment ref="N2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Несоответствие наименования товара, замечания по ценовому предложению
</t>
        </r>
      </text>
    </comment>
    <comment ref="L25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Указанные реагенты не проходили теститрования с системой ВА400</t>
        </r>
      </text>
    </comment>
    <comment ref="L27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Указанные реагенты не проходили теститрования с системой ВА400</t>
        </r>
      </text>
    </comment>
    <comment ref="L28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Указанные реагенты не проходили теститрования с системой ВА400</t>
        </r>
      </text>
    </comment>
    <comment ref="L29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Указанные реагенты не проходили теститрования с системой ВА400</t>
        </r>
      </text>
    </comment>
    <comment ref="L30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Указанные реагенты не проходили теститрования с системой ВА400</t>
        </r>
      </text>
    </comment>
    <comment ref="K3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Несоответствие лота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Несоответствие лота</t>
        </r>
      </text>
    </comment>
  </commentList>
</comments>
</file>

<file path=xl/sharedStrings.xml><?xml version="1.0" encoding="utf-8"?>
<sst xmlns="http://schemas.openxmlformats.org/spreadsheetml/2006/main" count="113" uniqueCount="71">
  <si>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</si>
  <si>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</si>
  <si>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</si>
  <si>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</si>
  <si>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</si>
  <si>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</si>
  <si>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</si>
  <si>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</si>
  <si>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</si>
  <si>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</si>
  <si>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</si>
  <si>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</si>
  <si>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</si>
  <si>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</si>
  <si>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</si>
  <si>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>Члены комиссии _______________________________________________ Смаилова Г.А.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</si>
  <si>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</si>
  <si>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t>медико-социальной помощи населению Диденко А.П.,членов комиссии Смаиловой Г.А. - зам.директора по ОМР,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</si>
  <si>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</si>
  <si>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ТОО "БионМедСервис"</t>
  </si>
  <si>
    <t xml:space="preserve">Изотонический раствор (Reagent Code) (20л/уп) cellpack pk-20 L </t>
  </si>
  <si>
    <t>Лизирующий раствор (Reagent Code)  (1,5л/уп) STROMATOLYSER-WH SWH-20.</t>
  </si>
  <si>
    <t>ТОО "АЛЬЯНС</t>
  </si>
  <si>
    <t>Протокол № 1</t>
  </si>
  <si>
    <t xml:space="preserve">от  01.02.2019 </t>
  </si>
  <si>
    <t>Дата и время: 01.02.2019 15-00 часов</t>
  </si>
  <si>
    <t xml:space="preserve"> 01 февраля 2019 года  в 15-00 часов произвели процедуру рассмотрения заявок</t>
  </si>
  <si>
    <t>ТОО "ДиАКиТ"</t>
  </si>
  <si>
    <t>ТОО "ЛюксТест"</t>
  </si>
  <si>
    <t>ТОО "Абу Баракат"</t>
  </si>
  <si>
    <t>ЛОТ:Диагностические тест- полосы, расходные материалы для определения глюкозы в  крови экспресс - методом: к анализаторам крови SensoLite Nova, ACCU-CHEK-Activ,Performa</t>
  </si>
  <si>
    <t>Диагностические тест-полосы для определения уровня сахара в крови  к  анализатору  глюкозы ACCU-CHEK-Activ, № 50 шт/уп.</t>
  </si>
  <si>
    <t>ЛОТ: Диагностические тест-полосы к анализатору Accutrend</t>
  </si>
  <si>
    <t>Тест-полосы Аккутренд Глюкоза 25шт/уп. Accutrend Glucose 25str</t>
  </si>
  <si>
    <t>Тест-полосы Аккутренд Холестерин 25шт/уп.Accutrend Cholesterol 25str</t>
  </si>
  <si>
    <t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</si>
  <si>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 xml:space="preserve">ЛОТ: Реагенты  для  автоматического гематологического   анализатора                   "Sysmex XP-300" Япония </t>
  </si>
  <si>
    <t>Контрольная кровь EightCheck-N 3WP Nigh 1* 1/5ml (Регистрация в РК)</t>
  </si>
  <si>
    <t>ЛОТ :Анализатор биохимический-турбидиметрический ВА400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</si>
  <si>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А15 произвольного доступа t  +2 +8 С , BioSystems S.A., ИСПАНИЯ </t>
  </si>
  <si>
    <t>1 уп</t>
  </si>
  <si>
    <t>АЛЬФА-АМИЛАЗА ПРЯМАЯ из комплекта Анализатор биохимических-турбидиметрический ВА400 , BioSystems S.A., ИСПАНИЯ 8х20мл t +2 +8C</t>
  </si>
  <si>
    <t xml:space="preserve">БИЛИРУБИН (ПРЯМОЙ) из комплекта Анализатор биохимический -турбидиметрический ВА400 , BioSystems S.A., ИСПАНИЯ </t>
  </si>
  <si>
    <t>ХОЛЕСТЕРИН  из комплекта Анализатор биохимический - турбидиметрический ВА 400  , BioSystems S.A., ИСПАНИЯ 10х60мл  t+2 +8 С</t>
  </si>
  <si>
    <t xml:space="preserve">ГЛЮКОЗА из комплекта Анализатор биохимический-турбидиметрический ВА400  , BioSystems S.A., ИСПАНИЯ 10х60 мл t+2 +8 С </t>
  </si>
  <si>
    <t>ОБЩИЙ БЕЛОК, из комплекта Анализатор биохимический-турбидиметрический ВА400 , BioSystems S.A., ИСПАНИЯ 10х60мл t +15 +30 С</t>
  </si>
  <si>
    <t xml:space="preserve">МОЧЕВИНА из комплекта Анализатор биохимический-турбидиметрический ВА400, , BioSystems S.A., ИСПАНИЯ </t>
  </si>
  <si>
    <t xml:space="preserve">C-REACTIVE PROTEIN-hs (CRP-hs)  из комплекта Анализатор биохимический-турбидиметрический ВА400 </t>
  </si>
  <si>
    <t xml:space="preserve">Биохимический калибратор, BIOCHEMISTRY CALIBRATOR 5x5 mL из комплекта Анализатор биохимический автоматический А15 произвольного доступа t+2 +8 С, BioSystems S.A., </t>
  </si>
  <si>
    <t>Концентрированный промывочный раствор (500мл)+15 +30 С, BioSystems S.A., ИСПАНИЯ</t>
  </si>
  <si>
    <t xml:space="preserve">Реакционный ротор для анализатора А15/25/400, BioSystems S.A., ИСПАНИЯ </t>
  </si>
  <si>
    <t>ЛОТ: Портативный флуоресцентный анализатор i-CHROMA Reader</t>
  </si>
  <si>
    <t>i-CHROMA™ Tn I (Troponin I) тропонин I  25 тестов</t>
  </si>
  <si>
    <t>ЛОТ: Диагностика гепатита В</t>
  </si>
  <si>
    <t>Набор реагентов   для качественного и количественного опр. антител к Hbs-антигену вируса гепатита В (12х8)   ИФА по 8 анализов каждая,включая контрольные образцы. Объем анализируемого образца: 50 мкл; Чувствительность: 100% Специфическая активность – чувствительность: по ОСО 42-28-311 -00 не менее чем 0,1 нг/мл
Специфичность:  не ниже 98 % при проверке на панели сывороток, не содержащих HBsAg. Суммарное время инкубации: 1ч 25 мин.
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</si>
  <si>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Набор реагентов для иммуноферментного выявления иммуноглобулинов класса  М и G  к вирусу гепатита С (12х8 опр.) Количество определений: Набор рассчитан на 96 анализов, включая контроли. Для исследования небольших партий проб возможны 12 независимых постановок ИФА по 8 анализов, включая контроли. Объем анализируемого образца: 40 мкл; 
Длительность анализа: 80 минут; 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</si>
  <si>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Цоликлон Анти-А , 10мл</t>
  </si>
  <si>
    <t>Цоликлон Анти-В  10мл</t>
  </si>
  <si>
    <t>Цоликлон Анти-Д  Супер  10 мл</t>
  </si>
  <si>
    <t>Пластиковые коробки (Емкость-контейнер)Емкость-контейнер для безопасной утилизации шприцев, игл и острого инструментария 1л цвет желтый</t>
  </si>
  <si>
    <t>Пластиковые коробки (Емкость-контейнер)Емкость-контейнер для безопасной утилизации шприцев, игл и острого инструментария 5л цвет желтый</t>
  </si>
  <si>
    <t>Скальпель  одноразовый №18</t>
  </si>
  <si>
    <t>итого</t>
  </si>
  <si>
    <t>ТОО "АЛЬЯНС", ТОО "БионМедСервис", ТОО "ДиАКиТ", ТОО "ЛюксТест", ТОО "Абу Баракат"</t>
  </si>
  <si>
    <t>Ценовые предложения</t>
  </si>
  <si>
    <t>Из одного источника</t>
  </si>
  <si>
    <r>
      <t xml:space="preserve">Заключить договор     с ТОО ""БионМедСервис""  по лоту 6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ценовых предложений на сумму  24 075,0</t>
    </r>
  </si>
  <si>
    <r>
      <t xml:space="preserve">Заключить договор     с ТОО "БионМедСервис"  по лотам  2,4,5,8,9,10,30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493  196,0</t>
    </r>
  </si>
  <si>
    <t>Заключить договор с ТОО "ДиАКиТ" по лоту 28,29 способом ценовых предложений на сумму 10 800,0</t>
  </si>
  <si>
    <t xml:space="preserve">                                                     _______________________________ Дюсенова С.Б.</t>
  </si>
  <si>
    <t>Заключить договор с ТОО "ЛюксТест" по лотам  12,13,14,15,16,17,18,19,20,21,22,24 способом из одного источника  на сумму 524 285,0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</si>
</sst>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85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Fill="1"/>
    <xf numFmtId="0" fontId="13" fillId="3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" fillId="0" borderId="2" xfId="3" applyFont="1" applyFill="1" applyBorder="1" applyAlignment="1" applyProtection="1">
      <alignment vertical="center" wrapText="1"/>
      <protection locked="0"/>
    </xf>
    <xf numFmtId="0" fontId="11" fillId="0" borderId="1" xfId="3" applyFont="1" applyFill="1" applyBorder="1" applyAlignment="1">
      <alignment vertical="center" wrapText="1"/>
    </xf>
    <xf numFmtId="0" fontId="1" fillId="0" borderId="1" xfId="3" applyFont="1" applyFill="1" applyBorder="1" applyAlignment="1" applyProtection="1">
      <alignment vertical="center" wrapText="1"/>
      <protection locked="0"/>
    </xf>
    <xf numFmtId="4" fontId="12" fillId="0" borderId="2" xfId="0" applyNumberFormat="1" applyFont="1" applyFill="1" applyBorder="1" applyAlignment="1">
      <alignment vertical="center" wrapText="1"/>
    </xf>
    <xf numFmtId="0" fontId="1" fillId="0" borderId="4" xfId="3" applyFont="1" applyFill="1" applyBorder="1" applyAlignment="1" applyProtection="1">
      <alignment vertical="center" wrapText="1"/>
      <protection locked="0"/>
    </xf>
    <xf numFmtId="0" fontId="14" fillId="2" borderId="4" xfId="3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2" fontId="13" fillId="2" borderId="2" xfId="0" applyNumberFormat="1" applyFont="1" applyFill="1" applyBorder="1" applyAlignment="1">
      <alignment vertical="center"/>
    </xf>
    <xf numFmtId="0" fontId="14" fillId="2" borderId="4" xfId="3" applyFont="1" applyFill="1" applyBorder="1" applyAlignment="1" applyProtection="1">
      <alignment vertical="center" wrapText="1"/>
      <protection locked="0"/>
    </xf>
    <xf numFmtId="2" fontId="13" fillId="2" borderId="2" xfId="0" applyNumberFormat="1" applyFont="1" applyFill="1" applyBorder="1" applyAlignment="1">
      <alignment vertical="center" wrapText="1"/>
    </xf>
    <xf numFmtId="2" fontId="14" fillId="2" borderId="2" xfId="0" applyNumberFormat="1" applyFont="1" applyFill="1" applyBorder="1" applyAlignment="1">
      <alignment vertical="center"/>
    </xf>
    <xf numFmtId="2" fontId="14" fillId="2" borderId="1" xfId="3" applyNumberFormat="1" applyFont="1" applyFill="1" applyBorder="1" applyAlignment="1">
      <alignment vertical="center" wrapText="1"/>
    </xf>
    <xf numFmtId="0" fontId="11" fillId="2" borderId="4" xfId="3" applyFont="1" applyFill="1" applyBorder="1" applyAlignment="1" applyProtection="1">
      <alignment vertical="center" wrapText="1"/>
      <protection locked="0"/>
    </xf>
    <xf numFmtId="2" fontId="11" fillId="2" borderId="2" xfId="0" applyNumberFormat="1" applyFont="1" applyFill="1" applyBorder="1" applyAlignment="1">
      <alignment vertical="center"/>
    </xf>
    <xf numFmtId="2" fontId="14" fillId="2" borderId="2" xfId="3" applyNumberFormat="1" applyFont="1" applyFill="1" applyBorder="1" applyAlignment="1" applyProtection="1">
      <alignment vertical="center" wrapText="1"/>
      <protection locked="0"/>
    </xf>
    <xf numFmtId="16" fontId="14" fillId="3" borderId="4" xfId="0" applyNumberFormat="1" applyFont="1" applyFill="1" applyBorder="1" applyAlignment="1" applyProtection="1">
      <alignment vertical="center" wrapText="1"/>
      <protection locked="0"/>
    </xf>
    <xf numFmtId="2" fontId="14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4" xfId="3" applyFont="1" applyFill="1" applyBorder="1" applyAlignment="1" applyProtection="1">
      <alignment vertical="center" wrapText="1"/>
      <protection locked="0"/>
    </xf>
    <xf numFmtId="2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 wrapText="1"/>
    </xf>
    <xf numFmtId="0" fontId="14" fillId="6" borderId="4" xfId="3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abSelected="1" zoomScale="90" zoomScaleNormal="90" workbookViewId="0">
      <pane ySplit="12" topLeftCell="A13" activePane="bottomLeft" state="frozen"/>
      <selection pane="bottomLeft" activeCell="Q15" sqref="Q15"/>
    </sheetView>
  </sheetViews>
  <sheetFormatPr defaultRowHeight="15.75"/>
  <cols>
    <col min="1" max="1" width="7" style="11" customWidth="1"/>
    <col min="2" max="2" width="77.28515625" style="10" customWidth="1"/>
    <col min="3" max="3" width="38.28515625" style="10" hidden="1" customWidth="1"/>
    <col min="4" max="4" width="9.42578125" style="13" customWidth="1"/>
    <col min="5" max="5" width="10.7109375" style="13" customWidth="1"/>
    <col min="6" max="6" width="13.42578125" style="20" customWidth="1"/>
    <col min="7" max="7" width="16.140625" style="13" customWidth="1"/>
    <col min="8" max="8" width="9.85546875" style="13" hidden="1" customWidth="1"/>
    <col min="9" max="9" width="11.85546875" style="13" hidden="1" customWidth="1"/>
    <col min="10" max="10" width="0.140625" style="13" customWidth="1"/>
    <col min="11" max="11" width="19.7109375" style="20" customWidth="1"/>
    <col min="12" max="14" width="19.7109375" style="13" customWidth="1"/>
    <col min="15" max="15" width="19.140625" style="17" customWidth="1"/>
    <col min="16" max="16" width="24.42578125" style="18" customWidth="1"/>
    <col min="17" max="16384" width="9.140625" style="10"/>
  </cols>
  <sheetData>
    <row r="1" spans="1:16">
      <c r="A1" s="9"/>
      <c r="B1" s="76" t="s">
        <v>23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9"/>
      <c r="B2" s="76" t="s">
        <v>24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A3" s="9"/>
      <c r="B3" s="8"/>
      <c r="C3" s="8"/>
      <c r="D3" s="12"/>
      <c r="E3" s="12"/>
      <c r="F3" s="19"/>
      <c r="G3" s="12"/>
      <c r="H3" s="12"/>
      <c r="I3" s="12"/>
      <c r="J3" s="14"/>
      <c r="K3" s="19"/>
      <c r="L3" s="21"/>
      <c r="M3" s="21"/>
      <c r="N3" s="21"/>
      <c r="O3" s="16"/>
    </row>
    <row r="4" spans="1:16">
      <c r="A4" s="75" t="s">
        <v>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>
      <c r="A5" s="75" t="s">
        <v>25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>
      <c r="A6" s="75" t="s">
        <v>16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>
      <c r="A7" s="75" t="s">
        <v>17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>
      <c r="A8" s="75" t="s">
        <v>11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6">
      <c r="A9" s="75" t="s">
        <v>26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6">
      <c r="A10" s="75" t="s">
        <v>18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1:16" ht="16.5" thickBot="1">
      <c r="A11" s="77" t="s">
        <v>63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16" ht="32.25" thickBot="1">
      <c r="A12" s="41" t="s">
        <v>14</v>
      </c>
      <c r="B12" s="42" t="s">
        <v>0</v>
      </c>
      <c r="C12" s="42"/>
      <c r="D12" s="42" t="s">
        <v>1</v>
      </c>
      <c r="E12" s="42" t="s">
        <v>2</v>
      </c>
      <c r="F12" s="43" t="s">
        <v>3</v>
      </c>
      <c r="G12" s="44" t="s">
        <v>22</v>
      </c>
      <c r="H12" s="44"/>
      <c r="I12" s="45"/>
      <c r="J12" s="46"/>
      <c r="K12" s="47" t="s">
        <v>19</v>
      </c>
      <c r="L12" s="48" t="s">
        <v>27</v>
      </c>
      <c r="M12" s="48" t="s">
        <v>28</v>
      </c>
      <c r="N12" s="48" t="s">
        <v>29</v>
      </c>
      <c r="O12" s="49" t="s">
        <v>9</v>
      </c>
      <c r="P12" s="24" t="s">
        <v>10</v>
      </c>
    </row>
    <row r="13" spans="1:16" ht="45">
      <c r="A13" s="26">
        <v>1</v>
      </c>
      <c r="B13" s="83" t="s">
        <v>30</v>
      </c>
      <c r="C13" s="26"/>
      <c r="D13" s="25"/>
      <c r="E13" s="25"/>
      <c r="F13" s="25"/>
      <c r="G13" s="26"/>
      <c r="H13" s="26">
        <v>7</v>
      </c>
      <c r="I13" s="26">
        <v>8</v>
      </c>
      <c r="J13" s="50"/>
      <c r="K13" s="51"/>
      <c r="L13" s="50"/>
      <c r="M13" s="50"/>
      <c r="N13" s="52">
        <v>40000</v>
      </c>
      <c r="O13" s="27"/>
      <c r="P13" s="27"/>
    </row>
    <row r="14" spans="1:16" ht="31.5">
      <c r="A14" s="27">
        <v>2</v>
      </c>
      <c r="B14" s="28" t="s">
        <v>31</v>
      </c>
      <c r="C14" s="29"/>
      <c r="D14" s="25">
        <v>8</v>
      </c>
      <c r="E14" s="25">
        <v>9100</v>
      </c>
      <c r="F14" s="25">
        <f>D14*E14</f>
        <v>72800</v>
      </c>
      <c r="G14" s="53"/>
      <c r="H14" s="53"/>
      <c r="I14" s="53"/>
      <c r="J14" s="53"/>
      <c r="K14" s="54">
        <v>54744</v>
      </c>
      <c r="L14" s="55"/>
      <c r="M14" s="55"/>
      <c r="N14" s="56">
        <v>48000</v>
      </c>
      <c r="O14" s="70" t="s">
        <v>19</v>
      </c>
      <c r="P14" s="53" t="s">
        <v>65</v>
      </c>
    </row>
    <row r="15" spans="1:16">
      <c r="A15" s="27">
        <v>3</v>
      </c>
      <c r="B15" s="80" t="s">
        <v>32</v>
      </c>
      <c r="C15" s="31"/>
      <c r="D15" s="25"/>
      <c r="E15" s="25"/>
      <c r="F15" s="25"/>
      <c r="G15" s="53"/>
      <c r="H15" s="53"/>
      <c r="I15" s="53"/>
      <c r="J15" s="53"/>
      <c r="K15" s="54"/>
      <c r="L15" s="55"/>
      <c r="M15" s="55"/>
      <c r="N15" s="56">
        <v>108000</v>
      </c>
      <c r="O15" s="53"/>
      <c r="P15" s="53"/>
    </row>
    <row r="16" spans="1:16" ht="31.5">
      <c r="A16" s="27">
        <v>4</v>
      </c>
      <c r="B16" s="32" t="s">
        <v>33</v>
      </c>
      <c r="C16" s="33"/>
      <c r="D16" s="25">
        <v>20</v>
      </c>
      <c r="E16" s="34">
        <v>4120</v>
      </c>
      <c r="F16" s="25">
        <f>D16*E16</f>
        <v>82400</v>
      </c>
      <c r="G16" s="53"/>
      <c r="H16" s="53"/>
      <c r="I16" s="53"/>
      <c r="J16" s="53"/>
      <c r="K16" s="54">
        <v>55800</v>
      </c>
      <c r="L16" s="55"/>
      <c r="M16" s="55"/>
      <c r="N16" s="55"/>
      <c r="O16" s="70" t="s">
        <v>19</v>
      </c>
      <c r="P16" s="27" t="s">
        <v>65</v>
      </c>
    </row>
    <row r="17" spans="1:16" ht="31.5">
      <c r="A17" s="26">
        <v>5</v>
      </c>
      <c r="B17" s="32" t="s">
        <v>34</v>
      </c>
      <c r="C17" s="35"/>
      <c r="D17" s="25">
        <v>15</v>
      </c>
      <c r="E17" s="34">
        <v>12330</v>
      </c>
      <c r="F17" s="25">
        <f>D17*E17</f>
        <v>184950</v>
      </c>
      <c r="G17" s="53"/>
      <c r="H17" s="53"/>
      <c r="I17" s="53"/>
      <c r="J17" s="53"/>
      <c r="K17" s="54">
        <v>149025</v>
      </c>
      <c r="L17" s="57"/>
      <c r="M17" s="57"/>
      <c r="N17" s="57"/>
      <c r="O17" s="70" t="s">
        <v>19</v>
      </c>
      <c r="P17" s="27" t="s">
        <v>65</v>
      </c>
    </row>
    <row r="18" spans="1:16" ht="81.75" customHeight="1">
      <c r="A18" s="27">
        <v>6</v>
      </c>
      <c r="B18" s="30" t="s">
        <v>35</v>
      </c>
      <c r="C18" s="35"/>
      <c r="D18" s="25">
        <v>15</v>
      </c>
      <c r="E18" s="58">
        <v>2450</v>
      </c>
      <c r="F18" s="25">
        <f>D18*E18</f>
        <v>36750</v>
      </c>
      <c r="G18" s="53">
        <v>36750</v>
      </c>
      <c r="H18" s="53"/>
      <c r="I18" s="53"/>
      <c r="J18" s="53"/>
      <c r="K18" s="54">
        <v>24075</v>
      </c>
      <c r="L18" s="57"/>
      <c r="M18" s="57"/>
      <c r="N18" s="57"/>
      <c r="O18" s="70" t="s">
        <v>19</v>
      </c>
      <c r="P18" s="27" t="s">
        <v>64</v>
      </c>
    </row>
    <row r="19" spans="1:16" ht="30">
      <c r="A19" s="27">
        <v>7</v>
      </c>
      <c r="B19" s="80" t="s">
        <v>36</v>
      </c>
      <c r="C19" s="35"/>
      <c r="D19" s="25"/>
      <c r="E19" s="58"/>
      <c r="F19" s="25"/>
      <c r="G19" s="53"/>
      <c r="H19" s="53"/>
      <c r="I19" s="53"/>
      <c r="J19" s="53"/>
      <c r="K19" s="54"/>
      <c r="L19" s="57"/>
      <c r="M19" s="57"/>
      <c r="N19" s="57"/>
      <c r="O19" s="53"/>
      <c r="P19" s="27"/>
    </row>
    <row r="20" spans="1:16" ht="31.5">
      <c r="A20" s="27">
        <v>8</v>
      </c>
      <c r="B20" s="30" t="s">
        <v>20</v>
      </c>
      <c r="C20" s="35"/>
      <c r="D20" s="25">
        <v>3</v>
      </c>
      <c r="E20" s="58">
        <v>32526</v>
      </c>
      <c r="F20" s="25">
        <f>D20*E20</f>
        <v>97578</v>
      </c>
      <c r="G20" s="53"/>
      <c r="H20" s="53"/>
      <c r="I20" s="53"/>
      <c r="J20" s="53"/>
      <c r="K20" s="54">
        <v>97578</v>
      </c>
      <c r="L20" s="57"/>
      <c r="M20" s="57"/>
      <c r="N20" s="52">
        <v>81000</v>
      </c>
      <c r="O20" s="70" t="s">
        <v>19</v>
      </c>
      <c r="P20" s="27" t="s">
        <v>65</v>
      </c>
    </row>
    <row r="21" spans="1:16" ht="31.5">
      <c r="A21" s="26">
        <v>9</v>
      </c>
      <c r="B21" s="30" t="s">
        <v>21</v>
      </c>
      <c r="C21" s="35"/>
      <c r="D21" s="25">
        <v>1</v>
      </c>
      <c r="E21" s="58">
        <v>92846</v>
      </c>
      <c r="F21" s="25">
        <f>D21*E21</f>
        <v>92846</v>
      </c>
      <c r="G21" s="53"/>
      <c r="H21" s="53"/>
      <c r="I21" s="53"/>
      <c r="J21" s="53"/>
      <c r="K21" s="54">
        <v>92846</v>
      </c>
      <c r="L21" s="57"/>
      <c r="M21" s="57"/>
      <c r="N21" s="57"/>
      <c r="O21" s="70" t="s">
        <v>19</v>
      </c>
      <c r="P21" s="27" t="s">
        <v>65</v>
      </c>
    </row>
    <row r="22" spans="1:16" ht="31.5">
      <c r="A22" s="27">
        <v>10</v>
      </c>
      <c r="B22" s="30" t="s">
        <v>37</v>
      </c>
      <c r="C22" s="35"/>
      <c r="D22" s="25">
        <v>1</v>
      </c>
      <c r="E22" s="34">
        <v>10053</v>
      </c>
      <c r="F22" s="25">
        <f>D22*E22</f>
        <v>10053</v>
      </c>
      <c r="G22" s="53"/>
      <c r="H22" s="53"/>
      <c r="I22" s="53"/>
      <c r="J22" s="53"/>
      <c r="K22" s="54">
        <v>10053</v>
      </c>
      <c r="L22" s="57"/>
      <c r="M22" s="57"/>
      <c r="N22" s="57"/>
      <c r="O22" s="70" t="s">
        <v>19</v>
      </c>
      <c r="P22" s="27" t="s">
        <v>65</v>
      </c>
    </row>
    <row r="23" spans="1:16">
      <c r="A23" s="27">
        <v>11</v>
      </c>
      <c r="B23" s="80" t="s">
        <v>38</v>
      </c>
      <c r="C23" s="35"/>
      <c r="D23" s="25"/>
      <c r="E23" s="34"/>
      <c r="F23" s="25"/>
      <c r="G23" s="53"/>
      <c r="H23" s="53"/>
      <c r="I23" s="53"/>
      <c r="J23" s="53"/>
      <c r="K23" s="54"/>
      <c r="L23" s="57"/>
      <c r="M23" s="57"/>
      <c r="N23" s="57"/>
      <c r="O23" s="53"/>
      <c r="P23" s="27"/>
    </row>
    <row r="24" spans="1:16" ht="60">
      <c r="A24" s="27">
        <v>12</v>
      </c>
      <c r="B24" s="59" t="s">
        <v>39</v>
      </c>
      <c r="C24" s="35"/>
      <c r="D24" s="84" t="s">
        <v>40</v>
      </c>
      <c r="E24" s="58">
        <v>35490</v>
      </c>
      <c r="F24" s="25">
        <v>35490</v>
      </c>
      <c r="G24" s="53"/>
      <c r="H24" s="53"/>
      <c r="I24" s="53"/>
      <c r="J24" s="53"/>
      <c r="K24" s="54"/>
      <c r="L24" s="57"/>
      <c r="M24" s="57">
        <v>20587</v>
      </c>
      <c r="N24" s="57"/>
      <c r="O24" s="53" t="s">
        <v>28</v>
      </c>
      <c r="P24" s="27" t="s">
        <v>65</v>
      </c>
    </row>
    <row r="25" spans="1:16" ht="30">
      <c r="A25" s="26">
        <v>13</v>
      </c>
      <c r="B25" s="23" t="s">
        <v>41</v>
      </c>
      <c r="C25" s="35"/>
      <c r="D25" s="25">
        <v>1</v>
      </c>
      <c r="E25" s="60">
        <v>132202</v>
      </c>
      <c r="F25" s="25">
        <f t="shared" ref="F25:F34" si="0">D25*E25</f>
        <v>132202</v>
      </c>
      <c r="G25" s="53"/>
      <c r="H25" s="53"/>
      <c r="I25" s="53"/>
      <c r="J25" s="53"/>
      <c r="K25" s="54"/>
      <c r="L25" s="52">
        <v>80000</v>
      </c>
      <c r="M25" s="57">
        <v>122213</v>
      </c>
      <c r="N25" s="57"/>
      <c r="O25" s="70" t="s">
        <v>28</v>
      </c>
      <c r="P25" s="27" t="s">
        <v>65</v>
      </c>
    </row>
    <row r="26" spans="1:16" ht="30">
      <c r="A26" s="27">
        <v>14</v>
      </c>
      <c r="B26" s="23" t="s">
        <v>42</v>
      </c>
      <c r="C26" s="35"/>
      <c r="D26" s="25">
        <v>1</v>
      </c>
      <c r="E26" s="58">
        <v>14407</v>
      </c>
      <c r="F26" s="25">
        <f t="shared" si="0"/>
        <v>14407</v>
      </c>
      <c r="G26" s="53"/>
      <c r="H26" s="53"/>
      <c r="I26" s="53"/>
      <c r="J26" s="53"/>
      <c r="K26" s="54"/>
      <c r="L26" s="57"/>
      <c r="M26" s="57">
        <v>14400</v>
      </c>
      <c r="N26" s="57"/>
      <c r="O26" s="53" t="s">
        <v>28</v>
      </c>
      <c r="P26" s="27" t="s">
        <v>65</v>
      </c>
    </row>
    <row r="27" spans="1:16" ht="30">
      <c r="A27" s="27">
        <v>15</v>
      </c>
      <c r="B27" s="23" t="s">
        <v>43</v>
      </c>
      <c r="C27" s="35"/>
      <c r="D27" s="25">
        <v>1</v>
      </c>
      <c r="E27" s="58">
        <v>45762</v>
      </c>
      <c r="F27" s="25">
        <f t="shared" si="0"/>
        <v>45762</v>
      </c>
      <c r="G27" s="53"/>
      <c r="H27" s="53"/>
      <c r="I27" s="53"/>
      <c r="J27" s="53"/>
      <c r="K27" s="54"/>
      <c r="L27" s="52">
        <v>38000</v>
      </c>
      <c r="M27" s="57">
        <v>42307</v>
      </c>
      <c r="N27" s="57"/>
      <c r="O27" s="70" t="s">
        <v>28</v>
      </c>
      <c r="P27" s="27" t="s">
        <v>65</v>
      </c>
    </row>
    <row r="28" spans="1:16" ht="30">
      <c r="A28" s="27">
        <v>16</v>
      </c>
      <c r="B28" s="59" t="s">
        <v>44</v>
      </c>
      <c r="C28" s="35"/>
      <c r="D28" s="61">
        <v>1</v>
      </c>
      <c r="E28" s="62">
        <v>13559</v>
      </c>
      <c r="F28" s="25">
        <f t="shared" si="0"/>
        <v>13559</v>
      </c>
      <c r="G28" s="53"/>
      <c r="H28" s="53"/>
      <c r="I28" s="53"/>
      <c r="J28" s="53"/>
      <c r="K28" s="54"/>
      <c r="L28" s="52">
        <v>9000</v>
      </c>
      <c r="M28" s="57">
        <v>12166</v>
      </c>
      <c r="N28" s="57"/>
      <c r="O28" s="70" t="s">
        <v>28</v>
      </c>
      <c r="P28" s="27" t="s">
        <v>65</v>
      </c>
    </row>
    <row r="29" spans="1:16" ht="30">
      <c r="A29" s="26">
        <v>17</v>
      </c>
      <c r="B29" s="59" t="s">
        <v>45</v>
      </c>
      <c r="C29" s="35"/>
      <c r="D29" s="61">
        <v>1</v>
      </c>
      <c r="E29" s="61">
        <v>13559</v>
      </c>
      <c r="F29" s="25">
        <f t="shared" si="0"/>
        <v>13559</v>
      </c>
      <c r="G29" s="53"/>
      <c r="H29" s="53"/>
      <c r="I29" s="53"/>
      <c r="J29" s="53"/>
      <c r="K29" s="54"/>
      <c r="L29" s="52">
        <v>9000</v>
      </c>
      <c r="M29" s="57">
        <v>9130</v>
      </c>
      <c r="N29" s="57"/>
      <c r="O29" s="70" t="s">
        <v>28</v>
      </c>
      <c r="P29" s="27" t="s">
        <v>65</v>
      </c>
    </row>
    <row r="30" spans="1:16" ht="30">
      <c r="A30" s="27">
        <v>18</v>
      </c>
      <c r="B30" s="59" t="s">
        <v>46</v>
      </c>
      <c r="C30" s="35"/>
      <c r="D30" s="61">
        <v>1</v>
      </c>
      <c r="E30" s="61">
        <v>62711</v>
      </c>
      <c r="F30" s="25">
        <f t="shared" si="0"/>
        <v>62711</v>
      </c>
      <c r="G30" s="53"/>
      <c r="H30" s="53"/>
      <c r="I30" s="53"/>
      <c r="J30" s="53"/>
      <c r="K30" s="54"/>
      <c r="L30" s="52">
        <v>50000</v>
      </c>
      <c r="M30" s="57">
        <v>57692</v>
      </c>
      <c r="N30" s="57"/>
      <c r="O30" s="70" t="s">
        <v>28</v>
      </c>
      <c r="P30" s="27" t="s">
        <v>65</v>
      </c>
    </row>
    <row r="31" spans="1:16" ht="30">
      <c r="A31" s="27">
        <v>19</v>
      </c>
      <c r="B31" s="63" t="s">
        <v>47</v>
      </c>
      <c r="C31" s="35"/>
      <c r="D31" s="25">
        <v>1</v>
      </c>
      <c r="E31" s="64">
        <v>89829</v>
      </c>
      <c r="F31" s="25">
        <f t="shared" si="0"/>
        <v>89829</v>
      </c>
      <c r="G31" s="53"/>
      <c r="H31" s="53"/>
      <c r="I31" s="53"/>
      <c r="J31" s="53"/>
      <c r="K31" s="54"/>
      <c r="L31" s="57"/>
      <c r="M31" s="57">
        <v>83081</v>
      </c>
      <c r="N31" s="57"/>
      <c r="O31" s="53" t="s">
        <v>28</v>
      </c>
      <c r="P31" s="27" t="s">
        <v>65</v>
      </c>
    </row>
    <row r="32" spans="1:16" ht="45">
      <c r="A32" s="27">
        <v>20</v>
      </c>
      <c r="B32" s="36" t="s">
        <v>48</v>
      </c>
      <c r="C32" s="35"/>
      <c r="D32" s="37">
        <v>1</v>
      </c>
      <c r="E32" s="65">
        <v>39039</v>
      </c>
      <c r="F32" s="25">
        <f t="shared" si="0"/>
        <v>39039</v>
      </c>
      <c r="G32" s="53"/>
      <c r="H32" s="53"/>
      <c r="I32" s="53"/>
      <c r="J32" s="53"/>
      <c r="K32" s="54"/>
      <c r="L32" s="57"/>
      <c r="M32" s="57">
        <v>20587</v>
      </c>
      <c r="N32" s="57"/>
      <c r="O32" s="53" t="s">
        <v>28</v>
      </c>
      <c r="P32" s="27" t="s">
        <v>65</v>
      </c>
    </row>
    <row r="33" spans="1:16" ht="30">
      <c r="A33" s="26">
        <v>21</v>
      </c>
      <c r="B33" s="36" t="s">
        <v>49</v>
      </c>
      <c r="C33" s="35"/>
      <c r="D33" s="37">
        <v>1</v>
      </c>
      <c r="E33" s="65">
        <v>119119</v>
      </c>
      <c r="F33" s="25">
        <f t="shared" si="0"/>
        <v>119119</v>
      </c>
      <c r="G33" s="53"/>
      <c r="H33" s="53"/>
      <c r="I33" s="53"/>
      <c r="J33" s="53"/>
      <c r="K33" s="54"/>
      <c r="L33" s="57"/>
      <c r="M33" s="57">
        <v>62552</v>
      </c>
      <c r="N33" s="57"/>
      <c r="O33" s="53" t="s">
        <v>28</v>
      </c>
      <c r="P33" s="27" t="s">
        <v>65</v>
      </c>
    </row>
    <row r="34" spans="1:16">
      <c r="A34" s="27">
        <v>22</v>
      </c>
      <c r="B34" s="36" t="s">
        <v>50</v>
      </c>
      <c r="C34" s="35"/>
      <c r="D34" s="37">
        <v>1</v>
      </c>
      <c r="E34" s="65">
        <v>60060</v>
      </c>
      <c r="F34" s="25">
        <f t="shared" si="0"/>
        <v>60060</v>
      </c>
      <c r="G34" s="53"/>
      <c r="H34" s="53"/>
      <c r="I34" s="53"/>
      <c r="J34" s="53"/>
      <c r="K34" s="54"/>
      <c r="L34" s="57"/>
      <c r="M34" s="57">
        <v>29570</v>
      </c>
      <c r="N34" s="57"/>
      <c r="O34" s="53" t="s">
        <v>28</v>
      </c>
      <c r="P34" s="27" t="s">
        <v>65</v>
      </c>
    </row>
    <row r="35" spans="1:16">
      <c r="A35" s="27">
        <v>23</v>
      </c>
      <c r="B35" s="82" t="s">
        <v>51</v>
      </c>
      <c r="C35" s="35"/>
      <c r="D35" s="37"/>
      <c r="E35" s="61"/>
      <c r="F35" s="25"/>
      <c r="G35" s="53"/>
      <c r="H35" s="53"/>
      <c r="I35" s="53"/>
      <c r="J35" s="53"/>
      <c r="K35" s="54"/>
      <c r="L35" s="57"/>
      <c r="M35" s="57"/>
      <c r="N35" s="57"/>
      <c r="O35" s="53"/>
      <c r="P35" s="27"/>
    </row>
    <row r="36" spans="1:16">
      <c r="A36" s="27">
        <v>24</v>
      </c>
      <c r="B36" s="23" t="s">
        <v>52</v>
      </c>
      <c r="C36" s="35"/>
      <c r="D36" s="37">
        <v>1</v>
      </c>
      <c r="E36" s="61">
        <v>57040</v>
      </c>
      <c r="F36" s="25">
        <f>D36*E36</f>
        <v>57040</v>
      </c>
      <c r="G36" s="53"/>
      <c r="H36" s="53"/>
      <c r="I36" s="53"/>
      <c r="J36" s="53"/>
      <c r="K36" s="54"/>
      <c r="L36" s="57"/>
      <c r="M36" s="57">
        <v>50000</v>
      </c>
      <c r="N36" s="57"/>
      <c r="O36" s="53" t="s">
        <v>28</v>
      </c>
      <c r="P36" s="27" t="s">
        <v>65</v>
      </c>
    </row>
    <row r="37" spans="1:16">
      <c r="A37" s="26">
        <v>25</v>
      </c>
      <c r="B37" s="81" t="s">
        <v>53</v>
      </c>
      <c r="C37" s="35"/>
      <c r="D37" s="37"/>
      <c r="E37" s="61"/>
      <c r="F37" s="25"/>
      <c r="G37" s="53"/>
      <c r="H37" s="53"/>
      <c r="I37" s="53"/>
      <c r="J37" s="53"/>
      <c r="K37" s="54"/>
      <c r="L37" s="57"/>
      <c r="M37" s="57"/>
      <c r="N37" s="57"/>
      <c r="O37" s="53"/>
      <c r="P37" s="27"/>
    </row>
    <row r="38" spans="1:16" ht="225">
      <c r="A38" s="27">
        <v>26</v>
      </c>
      <c r="B38" s="66" t="s">
        <v>54</v>
      </c>
      <c r="C38" s="35"/>
      <c r="D38" s="67">
        <v>1</v>
      </c>
      <c r="E38" s="67">
        <v>37600</v>
      </c>
      <c r="F38" s="25">
        <f>D38*E38</f>
        <v>37600</v>
      </c>
      <c r="G38" s="53"/>
      <c r="H38" s="53"/>
      <c r="I38" s="53"/>
      <c r="J38" s="53"/>
      <c r="K38" s="56">
        <v>15390</v>
      </c>
      <c r="L38" s="57"/>
      <c r="M38" s="57"/>
      <c r="N38" s="57"/>
      <c r="O38" s="53"/>
      <c r="P38" s="27"/>
    </row>
    <row r="39" spans="1:16" ht="195">
      <c r="A39" s="27">
        <v>27</v>
      </c>
      <c r="B39" s="59" t="s">
        <v>55</v>
      </c>
      <c r="C39" s="35"/>
      <c r="D39" s="37">
        <v>1</v>
      </c>
      <c r="E39" s="61">
        <v>18200</v>
      </c>
      <c r="F39" s="25">
        <f>D39*E39</f>
        <v>18200</v>
      </c>
      <c r="G39" s="53"/>
      <c r="H39" s="53"/>
      <c r="I39" s="53"/>
      <c r="J39" s="53"/>
      <c r="K39" s="56">
        <v>10980</v>
      </c>
      <c r="L39" s="57"/>
      <c r="M39" s="57"/>
      <c r="N39" s="57"/>
      <c r="O39" s="53"/>
      <c r="P39" s="27"/>
    </row>
    <row r="40" spans="1:16">
      <c r="A40" s="27">
        <v>28</v>
      </c>
      <c r="B40" s="23" t="s">
        <v>56</v>
      </c>
      <c r="C40" s="35"/>
      <c r="D40" s="37">
        <v>10</v>
      </c>
      <c r="E40" s="61">
        <v>954</v>
      </c>
      <c r="F40" s="25">
        <f>D40*E40</f>
        <v>9540</v>
      </c>
      <c r="G40" s="53"/>
      <c r="H40" s="53"/>
      <c r="I40" s="53"/>
      <c r="J40" s="53"/>
      <c r="K40" s="54">
        <v>5590</v>
      </c>
      <c r="L40" s="57">
        <v>5400</v>
      </c>
      <c r="M40" s="57"/>
      <c r="N40" s="57"/>
      <c r="O40" s="53" t="s">
        <v>27</v>
      </c>
      <c r="P40" s="27" t="s">
        <v>64</v>
      </c>
    </row>
    <row r="41" spans="1:16">
      <c r="A41" s="26">
        <v>29</v>
      </c>
      <c r="B41" s="59" t="s">
        <v>57</v>
      </c>
      <c r="C41" s="35"/>
      <c r="D41" s="25">
        <v>10</v>
      </c>
      <c r="E41" s="61">
        <v>954</v>
      </c>
      <c r="F41" s="25">
        <f t="shared" ref="F41:F42" si="1">D41*E41</f>
        <v>9540</v>
      </c>
      <c r="G41" s="53"/>
      <c r="H41" s="53"/>
      <c r="I41" s="53"/>
      <c r="J41" s="53"/>
      <c r="K41" s="54">
        <v>5590</v>
      </c>
      <c r="L41" s="57">
        <v>5400</v>
      </c>
      <c r="M41" s="57"/>
      <c r="N41" s="57"/>
      <c r="O41" s="53" t="s">
        <v>27</v>
      </c>
      <c r="P41" s="27" t="s">
        <v>64</v>
      </c>
    </row>
    <row r="42" spans="1:16" ht="31.5">
      <c r="A42" s="27">
        <v>30</v>
      </c>
      <c r="B42" s="59" t="s">
        <v>58</v>
      </c>
      <c r="C42" s="35"/>
      <c r="D42" s="25">
        <v>25</v>
      </c>
      <c r="E42" s="61">
        <v>2070</v>
      </c>
      <c r="F42" s="25">
        <f t="shared" si="1"/>
        <v>51750</v>
      </c>
      <c r="G42" s="53"/>
      <c r="H42" s="53"/>
      <c r="I42" s="53"/>
      <c r="J42" s="53"/>
      <c r="K42" s="54">
        <v>33150</v>
      </c>
      <c r="L42" s="57"/>
      <c r="M42" s="57"/>
      <c r="N42" s="57"/>
      <c r="O42" s="70" t="s">
        <v>19</v>
      </c>
      <c r="P42" s="27" t="s">
        <v>65</v>
      </c>
    </row>
    <row r="43" spans="1:16" ht="30">
      <c r="A43" s="27">
        <v>31</v>
      </c>
      <c r="B43" s="38" t="s">
        <v>59</v>
      </c>
      <c r="C43" s="35"/>
      <c r="D43" s="25">
        <v>9</v>
      </c>
      <c r="E43" s="39">
        <v>489.62</v>
      </c>
      <c r="F43" s="25">
        <f>D43*E43</f>
        <v>4406.58</v>
      </c>
      <c r="G43" s="53"/>
      <c r="H43" s="53"/>
      <c r="I43" s="53"/>
      <c r="J43" s="53"/>
      <c r="K43" s="54"/>
      <c r="L43" s="57"/>
      <c r="M43" s="57"/>
      <c r="N43" s="57"/>
      <c r="O43" s="53"/>
      <c r="P43" s="27"/>
    </row>
    <row r="44" spans="1:16" ht="30">
      <c r="A44" s="27">
        <v>32</v>
      </c>
      <c r="B44" s="38" t="s">
        <v>60</v>
      </c>
      <c r="C44" s="35"/>
      <c r="D44" s="25">
        <v>3</v>
      </c>
      <c r="E44" s="39">
        <v>589.62</v>
      </c>
      <c r="F44" s="25">
        <f>D44*E44</f>
        <v>1768.8600000000001</v>
      </c>
      <c r="G44" s="53"/>
      <c r="H44" s="53"/>
      <c r="I44" s="53"/>
      <c r="J44" s="53"/>
      <c r="K44" s="54"/>
      <c r="L44" s="57"/>
      <c r="M44" s="57"/>
      <c r="N44" s="57"/>
      <c r="O44" s="53"/>
      <c r="P44" s="27"/>
    </row>
    <row r="45" spans="1:16">
      <c r="A45" s="26">
        <v>33</v>
      </c>
      <c r="B45" s="38" t="s">
        <v>61</v>
      </c>
      <c r="C45" s="35"/>
      <c r="D45" s="25">
        <v>20</v>
      </c>
      <c r="E45" s="39">
        <v>103</v>
      </c>
      <c r="F45" s="25">
        <f>D45*E45</f>
        <v>2060</v>
      </c>
      <c r="G45" s="53"/>
      <c r="H45" s="53"/>
      <c r="I45" s="53"/>
      <c r="J45" s="53"/>
      <c r="K45" s="54"/>
      <c r="L45" s="57"/>
      <c r="M45" s="57"/>
      <c r="N45" s="57"/>
      <c r="O45" s="53"/>
      <c r="P45" s="27"/>
    </row>
    <row r="46" spans="1:16">
      <c r="A46" s="27"/>
      <c r="B46" s="68" t="s">
        <v>62</v>
      </c>
      <c r="C46" s="68"/>
      <c r="D46" s="27"/>
      <c r="E46" s="69"/>
      <c r="F46" s="70"/>
      <c r="G46" s="27"/>
      <c r="H46" s="27"/>
      <c r="I46" s="27"/>
      <c r="J46" s="27"/>
      <c r="K46" s="70"/>
      <c r="L46" s="26"/>
      <c r="M46" s="26"/>
      <c r="N46" s="50"/>
      <c r="O46" s="27"/>
      <c r="P46" s="27"/>
    </row>
    <row r="47" spans="1:16" ht="14.25" customHeight="1">
      <c r="A47" s="40"/>
      <c r="B47" s="71"/>
      <c r="C47" s="71"/>
      <c r="D47" s="40"/>
      <c r="E47" s="72"/>
      <c r="F47" s="73"/>
      <c r="G47" s="40"/>
      <c r="H47" s="40"/>
      <c r="I47" s="40"/>
      <c r="J47" s="40"/>
      <c r="K47" s="73"/>
      <c r="L47" s="40"/>
      <c r="M47" s="40"/>
      <c r="N47" s="40"/>
      <c r="O47" s="40"/>
      <c r="P47" s="40"/>
    </row>
    <row r="48" spans="1:16" hidden="1">
      <c r="A48" s="40"/>
      <c r="B48" s="71"/>
      <c r="C48" s="71"/>
      <c r="D48" s="40"/>
      <c r="E48" s="72"/>
      <c r="F48" s="73"/>
      <c r="G48" s="40"/>
      <c r="H48" s="40"/>
      <c r="I48" s="40"/>
      <c r="J48" s="40"/>
      <c r="K48" s="73"/>
      <c r="L48" s="40"/>
      <c r="M48" s="40"/>
      <c r="N48" s="40"/>
      <c r="O48" s="40"/>
      <c r="P48" s="40"/>
    </row>
    <row r="49" spans="1:16" ht="2.25" customHeight="1">
      <c r="A49" s="40"/>
      <c r="B49" s="71"/>
      <c r="C49" s="71"/>
      <c r="D49" s="40"/>
      <c r="E49" s="72"/>
      <c r="F49" s="73"/>
      <c r="G49" s="40"/>
      <c r="H49" s="40"/>
      <c r="I49" s="40"/>
      <c r="J49" s="40"/>
      <c r="K49" s="73"/>
      <c r="L49" s="40"/>
      <c r="M49" s="40"/>
      <c r="N49" s="40"/>
      <c r="O49" s="40"/>
      <c r="P49" s="40"/>
    </row>
    <row r="50" spans="1:16" ht="21.75" customHeight="1">
      <c r="A50" s="40"/>
      <c r="B50" s="71"/>
      <c r="C50" s="71"/>
      <c r="D50" s="40"/>
      <c r="E50" s="72"/>
      <c r="F50" s="73"/>
      <c r="G50" s="40"/>
      <c r="H50" s="40"/>
      <c r="I50" s="40"/>
      <c r="J50" s="40"/>
      <c r="K50" s="73"/>
      <c r="L50" s="40"/>
      <c r="M50" s="40"/>
      <c r="N50" s="40"/>
      <c r="O50" s="40"/>
      <c r="P50" s="40"/>
    </row>
    <row r="51" spans="1:16" ht="20.25" customHeight="1">
      <c r="A51" s="40"/>
      <c r="B51" s="40"/>
      <c r="C51" s="74"/>
      <c r="D51" s="40"/>
      <c r="E51" s="40"/>
      <c r="F51" s="40"/>
      <c r="G51" s="40"/>
      <c r="H51" s="74"/>
      <c r="I51" s="74"/>
      <c r="J51" s="40"/>
      <c r="K51" s="40"/>
      <c r="L51" s="40"/>
      <c r="M51" s="40"/>
      <c r="N51" s="40"/>
      <c r="O51" s="40"/>
      <c r="P51" s="40"/>
    </row>
    <row r="52" spans="1:16" ht="15.75" customHeight="1">
      <c r="A52" s="79" t="s">
        <v>70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</row>
    <row r="53" spans="1:16" ht="15.75" customHeight="1">
      <c r="A53" s="79" t="s">
        <v>68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2" customFormat="1">
      <c r="A54" s="78" t="s">
        <v>66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</row>
    <row r="55" spans="1:16" s="22" customFormat="1">
      <c r="A55" s="78" t="s">
        <v>67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</row>
    <row r="56" spans="1:16" s="8" customFormat="1">
      <c r="A56" s="9"/>
      <c r="D56" s="21"/>
      <c r="E56" s="21"/>
      <c r="F56" s="19"/>
      <c r="G56" s="21"/>
      <c r="H56" s="21"/>
      <c r="I56" s="13"/>
      <c r="J56" s="13"/>
      <c r="K56" s="20"/>
      <c r="L56" s="13"/>
      <c r="M56" s="13"/>
      <c r="N56" s="13"/>
      <c r="O56" s="16"/>
      <c r="P56" s="15"/>
    </row>
    <row r="57" spans="1:16" s="8" customFormat="1">
      <c r="A57" s="75" t="s">
        <v>12</v>
      </c>
      <c r="B57" s="75"/>
      <c r="C57" s="75"/>
      <c r="D57" s="75"/>
      <c r="E57" s="75"/>
      <c r="F57" s="75"/>
      <c r="G57" s="75"/>
      <c r="H57" s="21"/>
      <c r="I57" s="21"/>
      <c r="J57" s="21"/>
      <c r="K57" s="19"/>
      <c r="L57" s="21"/>
      <c r="M57" s="21"/>
      <c r="N57" s="21"/>
      <c r="O57" s="16"/>
      <c r="P57" s="15"/>
    </row>
    <row r="58" spans="1:16" s="8" customFormat="1">
      <c r="A58" s="75" t="s">
        <v>15</v>
      </c>
      <c r="B58" s="75"/>
      <c r="C58" s="75"/>
      <c r="D58" s="75"/>
      <c r="E58" s="75"/>
      <c r="F58" s="75"/>
      <c r="G58" s="75"/>
      <c r="H58" s="75"/>
      <c r="I58" s="21"/>
      <c r="J58" s="21"/>
      <c r="K58" s="19"/>
      <c r="L58" s="21"/>
      <c r="M58" s="21"/>
      <c r="N58" s="21"/>
      <c r="O58" s="16"/>
      <c r="P58" s="15"/>
    </row>
    <row r="59" spans="1:16" s="8" customFormat="1">
      <c r="A59" s="75" t="s">
        <v>69</v>
      </c>
      <c r="B59" s="75"/>
      <c r="C59" s="75"/>
      <c r="D59" s="75"/>
      <c r="E59" s="75"/>
      <c r="F59" s="75"/>
      <c r="G59" s="75"/>
      <c r="H59" s="21"/>
      <c r="I59" s="21"/>
      <c r="J59" s="21"/>
      <c r="K59" s="19"/>
      <c r="L59" s="21"/>
      <c r="M59" s="21"/>
      <c r="N59" s="21"/>
      <c r="O59" s="16"/>
      <c r="P59" s="15"/>
    </row>
    <row r="60" spans="1:16" s="8" customFormat="1">
      <c r="A60" s="75" t="s">
        <v>13</v>
      </c>
      <c r="B60" s="75"/>
      <c r="C60" s="75"/>
      <c r="D60" s="75"/>
      <c r="E60" s="75"/>
      <c r="F60" s="75"/>
      <c r="G60" s="75"/>
      <c r="H60" s="21"/>
      <c r="I60" s="21"/>
      <c r="J60" s="21"/>
      <c r="K60" s="19"/>
      <c r="L60" s="21"/>
      <c r="M60" s="21"/>
      <c r="N60" s="21"/>
      <c r="O60" s="16"/>
      <c r="P60" s="15"/>
    </row>
  </sheetData>
  <autoFilter ref="A12:P46"/>
  <mergeCells count="18">
    <mergeCell ref="A58:H58"/>
    <mergeCell ref="A59:G59"/>
    <mergeCell ref="A60:G60"/>
    <mergeCell ref="A57:G57"/>
    <mergeCell ref="A8:P8"/>
    <mergeCell ref="A9:P9"/>
    <mergeCell ref="A10:P10"/>
    <mergeCell ref="A11:P11"/>
    <mergeCell ref="A54:P54"/>
    <mergeCell ref="A55:P55"/>
    <mergeCell ref="A53:P53"/>
    <mergeCell ref="A52:P52"/>
    <mergeCell ref="A7:P7"/>
    <mergeCell ref="A4:P4"/>
    <mergeCell ref="A5:P5"/>
    <mergeCell ref="B1:P1"/>
    <mergeCell ref="B2:P2"/>
    <mergeCell ref="A6:P6"/>
  </mergeCells>
  <pageMargins left="0.70866141732283472" right="0.70866141732283472" top="0.74803149606299213" bottom="0.74803149606299213" header="0.31496062992125984" footer="0.31496062992125984"/>
  <pageSetup paperSize="9" scale="51" fitToHeight="6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 t="shared" ref="E2:E3" si="0"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 t="shared" si="0"/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2019-02-04T10:06:24Z</cp:lastPrinted>
  <dcterms:created xsi:type="dcterms:W3CDTF">2017-02-08T03:09:42Z</dcterms:created>
  <dcterms:modified xsi:type="dcterms:W3CDTF">2019-02-06T06:47:55Z</dcterms:modified>
</cp:coreProperties>
</file>