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1" i="1"/>
  <c r="F31" l="1"/>
  <c r="E29"/>
  <c r="E28"/>
  <c r="E30"/>
  <c r="E27"/>
  <c r="E25"/>
  <c r="E26"/>
  <c r="E24"/>
  <c r="E18"/>
  <c r="E19"/>
  <c r="E20"/>
  <c r="E21"/>
  <c r="E22"/>
  <c r="E17"/>
  <c r="E23" l="1"/>
  <c r="E16"/>
  <c r="E15"/>
  <c r="E14"/>
  <c r="E13"/>
</calcChain>
</file>

<file path=xl/sharedStrings.xml><?xml version="1.0" encoding="utf-8"?>
<sst xmlns="http://schemas.openxmlformats.org/spreadsheetml/2006/main" count="79" uniqueCount="44">
  <si>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</si>
  <si>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</si>
  <si>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</si>
  <si>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</si>
  <si>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</si>
  <si>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КГП " ЦРБ Абайского района"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</si>
  <si>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</si>
  <si>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</si>
  <si>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Контрольная кровь EightCheck-N 3WP Nigh 1* 1/5ml (Регистрация в РК)</t>
  </si>
  <si>
    <t>Бумага ЧЛ 57 мм,термо  Paper Roll</t>
  </si>
  <si>
    <t>Диагностические тест-полосы для определения уровня сахара в крови к  анализатору  глюкозы ACCU-CHEK-Activ, № 50 шт/уп.</t>
  </si>
  <si>
    <t>Тест-полосы Аккутренд Глюкоза25шт/уп. Accutrend Glucose 25str</t>
  </si>
  <si>
    <t>Тест-полосы Аккутренд Холестерин 25шт/уп.Accutrend Cholesterol 25str</t>
  </si>
  <si>
    <t>Антиген кардиолипиновый для реакции связывания комплемента (РСК) 2 мл №10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</si>
  <si>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  </t>
  </si>
  <si>
    <t>Антиген трепонемный ультралзрученный кардиолипиновый для серодиагностики сифилиса  для серодиагностики сифилиса 5 мл\№5</t>
  </si>
  <si>
    <t>Гемолитическая сыворотка диагностическая 2 мл №10  диагностическая 2 мл №10</t>
  </si>
  <si>
    <t>Комплемент сухой для РСК лиофилизат 10 фл Х 5 мл</t>
  </si>
  <si>
    <t>Сыворотка  для диагностики сифилиса отрицательная 1мл№10 1мл№10</t>
  </si>
  <si>
    <t>Сыворотка  для диагностики сифилиса положительная сухая для РСК 1мл№10</t>
  </si>
  <si>
    <t>Кровь баранья консервированная для РСК 5х10 мл</t>
  </si>
  <si>
    <t>Диагностические тест - полосы ТРОЙНОЙ ТЕСТ ( Глюкоза, белок, РН  в  моче) 
Диапазон опр. концентраций:  белка  (0,0 – 10,0 г/л), глюкозы:  (0,0 - 112,0 ммоль/л). С цветной шкалой на этикетке содержащуй 6 цветовых полей. Количество полос в тубе 100шт. Диапазон определяемых концентраций глюкозы  в моче: 0,0 (0,0) [0,0]; 0,05 (2,8) [50]; 0,1 (5,6) [100]; 0,25 (14,0) [250]; 0,5 (28,0) [500]; 1,0 (56,0) [1000]мг% (ммоль/л) [мг/дл]. Возможность комплектация набора этикеткой со значениями глюкозы на цветовой шкале  до 112  ммоль/л. Диапазон определяемых концентраций альбумина  в моче: 0,0; 0,1; 0,3; 1,0; 3,0; 10,0.   Реальная Чувствительность системы на глюкозу (глюкозооксидаза-пероксидаза) ~ 0,6 ммоль/л. Диапазон определяемых концентраций рН мочи: 0,5; 6,0; 7,0; 8,0; 9,0   единиц рН
Реальная скорость определения  глюкозы в моче ~ 40 секунд.  
Чувствительность системы на белок - 0,1 г/л. Скорость определения  ~ 60 секунд. Точность определения - мировой стандарт!  
Срок хранения 2 года</t>
  </si>
  <si>
    <t xml:space="preserve">Креатинин, 2 х 250. кинетический метод.Наб. для опр-я конц. креатинина в сыворотке (плазме) крови и моче псевдокинетическим методом, реакция Яффе, без депротеин., 400 мл. Состав набора: 1. Реагент 1 - пикриновая кислота, 1×200 мл. 2. Реагент 2 - натрий едкий, 1×200 мл. 3. Реагент 3 - калибратор: 17,7 ммоль/л. Чувствительность не более 20 мкмоль/л, коэффициент вариации не более 5%, длина волны 505 нм, темп. инкубации 37 С, фотометрирование против воздуха или рабочего реагента. </t>
  </si>
  <si>
    <t xml:space="preserve">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</si>
  <si>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>Протокол №11</t>
  </si>
  <si>
    <t xml:space="preserve"> от 10 марта 2018</t>
  </si>
  <si>
    <t>Место заседания: пос.Топар ул.Гиппократа 1</t>
  </si>
  <si>
    <t>Конкурсная комиссия в составе: уполномоченного представителя  Смаиловой Г.А. - зам.директора,, Башекова А.Ж.</t>
  </si>
  <si>
    <t>Поставщик  представивший ценовое предложение</t>
  </si>
  <si>
    <t>ТОО "Гелика"</t>
  </si>
  <si>
    <t>ТОО"БионМедСервис"</t>
  </si>
  <si>
    <t>Победитель</t>
  </si>
  <si>
    <t>Способ закупа</t>
  </si>
  <si>
    <t>Дата и время: 10.03.2018 16-30 часов</t>
  </si>
  <si>
    <t>– зам директора по лечебной части, Сердалина И.А. 10 марта 2018 года  в 16-30 часов произвели процедуру рассмотрения заявок</t>
  </si>
  <si>
    <t>по мониторингу цен на участие в конкурсе по приобретению  химреактивов.  Коммерческие предложения представили:</t>
  </si>
  <si>
    <t>Председатель комиссии: ______________________Башекова А.Ж.</t>
  </si>
  <si>
    <t>Члены комиссии ________________________________Смаилова Г.А.</t>
  </si>
  <si>
    <t xml:space="preserve">                                     _______________________________ Сердалина И.А.</t>
  </si>
  <si>
    <t>Секретарь комиссии: __________________________________________Суворова Л.П.</t>
  </si>
  <si>
    <t xml:space="preserve">По лоту № 11 заключить договор с ТОО  "Гелика" на сумму 61000 тенге способом ценовых предложений. </t>
  </si>
  <si>
    <t>один источник</t>
  </si>
  <si>
    <t>ценовое предложение</t>
  </si>
  <si>
    <t xml:space="preserve">По лотам с № 1 по 18 за исключением лота №11 заключить договор с ТОО"БионМедСервис"  на сумму 863490тенге способом ценовых предложений.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</si>
</sst>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2" fontId="6" fillId="3" borderId="6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2" fontId="7" fillId="3" borderId="6" xfId="0" applyNumberFormat="1" applyFont="1" applyFill="1" applyBorder="1" applyAlignment="1">
      <alignment horizontal="center" vertical="top"/>
    </xf>
    <xf numFmtId="0" fontId="9" fillId="3" borderId="7" xfId="1" applyFont="1" applyFill="1" applyBorder="1" applyAlignment="1" applyProtection="1">
      <alignment vertical="top" wrapText="1"/>
      <protection locked="0"/>
    </xf>
    <xf numFmtId="0" fontId="10" fillId="2" borderId="8" xfId="0" applyFont="1" applyFill="1" applyBorder="1" applyAlignment="1">
      <alignment vertical="top" wrapText="1"/>
    </xf>
    <xf numFmtId="2" fontId="11" fillId="3" borderId="6" xfId="0" applyNumberFormat="1" applyFont="1" applyFill="1" applyBorder="1" applyAlignment="1">
      <alignment horizontal="center" vertical="top" wrapText="1"/>
    </xf>
    <xf numFmtId="2" fontId="12" fillId="3" borderId="5" xfId="1" applyNumberFormat="1" applyFont="1" applyFill="1" applyBorder="1" applyAlignment="1">
      <alignment horizontal="left" vertical="top" wrapText="1"/>
    </xf>
    <xf numFmtId="2" fontId="11" fillId="3" borderId="6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15" fillId="3" borderId="7" xfId="1" applyFont="1" applyFill="1" applyBorder="1" applyAlignment="1" applyProtection="1">
      <alignment horizontal="left" vertical="top" wrapText="1"/>
      <protection locked="0"/>
    </xf>
    <xf numFmtId="2" fontId="3" fillId="3" borderId="6" xfId="0" applyNumberFormat="1" applyFont="1" applyFill="1" applyBorder="1" applyAlignment="1">
      <alignment horizontal="center" vertical="top"/>
    </xf>
    <xf numFmtId="2" fontId="10" fillId="3" borderId="6" xfId="0" applyNumberFormat="1" applyFont="1" applyFill="1" applyBorder="1" applyAlignment="1">
      <alignment horizontal="center" vertical="top"/>
    </xf>
    <xf numFmtId="0" fontId="0" fillId="0" borderId="0" xfId="0" applyBorder="1" applyAlignment="1">
      <alignment wrapText="1"/>
    </xf>
    <xf numFmtId="0" fontId="15" fillId="0" borderId="0" xfId="0" applyFont="1" applyAlignment="1">
      <alignment vertical="center"/>
    </xf>
    <xf numFmtId="0" fontId="2" fillId="0" borderId="4" xfId="0" applyFont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 wrapText="1"/>
    </xf>
    <xf numFmtId="0" fontId="0" fillId="0" borderId="0" xfId="0" applyFont="1"/>
    <xf numFmtId="14" fontId="0" fillId="0" borderId="5" xfId="0" applyNumberFormat="1" applyBorder="1" applyAlignment="1">
      <alignment vertical="center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C15" sqref="C15"/>
    </sheetView>
  </sheetViews>
  <sheetFormatPr defaultRowHeight="15"/>
  <cols>
    <col min="1" max="1" width="10" style="1" customWidth="1"/>
    <col min="2" max="2" width="38.28515625" style="1" customWidth="1"/>
    <col min="3" max="3" width="8.7109375" style="1" customWidth="1"/>
    <col min="4" max="4" width="10.7109375" style="1" customWidth="1"/>
    <col min="5" max="5" width="11.7109375" style="1" customWidth="1"/>
    <col min="6" max="6" width="11" style="1" customWidth="1"/>
    <col min="7" max="7" width="12.7109375" style="1" customWidth="1"/>
    <col min="8" max="8" width="15.42578125" style="1" customWidth="1"/>
    <col min="9" max="9" width="14.7109375" style="1" customWidth="1"/>
    <col min="10" max="16384" width="9.140625" style="1"/>
  </cols>
  <sheetData>
    <row r="1" spans="1:9">
      <c r="B1" s="1" t="s">
        <v>24</v>
      </c>
    </row>
    <row r="2" spans="1:9">
      <c r="B2" s="2" t="s">
        <v>25</v>
      </c>
    </row>
    <row r="3" spans="1:9">
      <c r="B3" s="27" t="s">
        <v>26</v>
      </c>
    </row>
    <row r="4" spans="1:9">
      <c r="B4" s="27" t="s">
        <v>33</v>
      </c>
    </row>
    <row r="5" spans="1:9">
      <c r="B5" s="27" t="s">
        <v>27</v>
      </c>
    </row>
    <row r="6" spans="1:9">
      <c r="B6" s="27" t="s">
        <v>34</v>
      </c>
    </row>
    <row r="7" spans="1:9">
      <c r="B7" s="27" t="s">
        <v>35</v>
      </c>
    </row>
    <row r="8" spans="1:9" ht="16.5" customHeight="1" thickBot="1">
      <c r="A8" s="2"/>
      <c r="B8" s="2"/>
      <c r="C8" s="2"/>
      <c r="D8" s="2"/>
      <c r="E8" s="2"/>
      <c r="G8" s="38"/>
      <c r="H8" s="38"/>
      <c r="I8" s="38"/>
    </row>
    <row r="9" spans="1:9" ht="65.25" hidden="1" customHeight="1" thickBot="1">
      <c r="A9" s="2"/>
      <c r="B9" s="39"/>
      <c r="C9" s="40"/>
      <c r="D9" s="40"/>
      <c r="E9" s="41"/>
      <c r="F9" s="41"/>
      <c r="G9" s="41"/>
      <c r="H9" s="41"/>
    </row>
    <row r="10" spans="1:9" ht="122.25" customHeight="1" thickBot="1">
      <c r="A10" s="3" t="s">
        <v>0</v>
      </c>
      <c r="B10" s="4" t="s">
        <v>1</v>
      </c>
      <c r="C10" s="4" t="s">
        <v>2</v>
      </c>
      <c r="D10" s="28" t="s">
        <v>3</v>
      </c>
      <c r="E10" s="32" t="s">
        <v>4</v>
      </c>
      <c r="F10" s="33" t="s">
        <v>28</v>
      </c>
      <c r="G10" s="33" t="s">
        <v>28</v>
      </c>
      <c r="H10" s="34" t="s">
        <v>31</v>
      </c>
      <c r="I10" s="5" t="s">
        <v>32</v>
      </c>
    </row>
    <row r="11" spans="1:9" ht="78.75">
      <c r="A11" s="6" t="s">
        <v>5</v>
      </c>
      <c r="B11" s="7"/>
      <c r="C11" s="7"/>
      <c r="D11" s="7"/>
      <c r="E11" s="29"/>
      <c r="F11" s="30" t="s">
        <v>29</v>
      </c>
      <c r="G11" s="30" t="s">
        <v>30</v>
      </c>
      <c r="H11" s="31"/>
      <c r="I11" s="37"/>
    </row>
    <row r="12" spans="1:9">
      <c r="A12" s="7"/>
      <c r="B12" s="7"/>
      <c r="C12" s="7"/>
      <c r="D12" s="7"/>
      <c r="E12" s="7"/>
      <c r="F12" s="9"/>
      <c r="G12" s="9"/>
      <c r="H12" s="9"/>
      <c r="I12" s="9"/>
    </row>
    <row r="13" spans="1:9" ht="49.5" customHeight="1">
      <c r="A13" s="7">
        <v>1</v>
      </c>
      <c r="B13" s="10" t="s">
        <v>6</v>
      </c>
      <c r="C13" s="7">
        <v>4</v>
      </c>
      <c r="D13" s="7">
        <v>32526</v>
      </c>
      <c r="E13" s="7">
        <f>C13*D13</f>
        <v>130104</v>
      </c>
      <c r="F13" s="9"/>
      <c r="G13" s="9">
        <v>114160</v>
      </c>
      <c r="H13" s="30" t="s">
        <v>30</v>
      </c>
      <c r="I13" s="9" t="s">
        <v>41</v>
      </c>
    </row>
    <row r="14" spans="1:9" ht="49.5" customHeight="1">
      <c r="A14" s="7">
        <v>2</v>
      </c>
      <c r="B14" s="11" t="s">
        <v>7</v>
      </c>
      <c r="C14" s="7">
        <v>3</v>
      </c>
      <c r="D14" s="12">
        <v>92846</v>
      </c>
      <c r="E14" s="7">
        <f>C14*D14</f>
        <v>278538</v>
      </c>
      <c r="F14" s="9"/>
      <c r="G14" s="9">
        <v>246585</v>
      </c>
      <c r="H14" s="30" t="s">
        <v>30</v>
      </c>
      <c r="I14" s="9" t="s">
        <v>41</v>
      </c>
    </row>
    <row r="15" spans="1:9" ht="41.25" customHeight="1">
      <c r="A15" s="7">
        <v>3</v>
      </c>
      <c r="B15" s="13" t="s">
        <v>8</v>
      </c>
      <c r="C15" s="7">
        <v>2</v>
      </c>
      <c r="D15" s="12">
        <v>10053</v>
      </c>
      <c r="E15" s="7">
        <f t="shared" ref="E15" si="0">C15*D15</f>
        <v>20106</v>
      </c>
      <c r="F15" s="9"/>
      <c r="G15" s="9">
        <v>16800</v>
      </c>
      <c r="H15" s="30" t="s">
        <v>30</v>
      </c>
      <c r="I15" s="9" t="s">
        <v>41</v>
      </c>
    </row>
    <row r="16" spans="1:9" ht="27" customHeight="1">
      <c r="A16" s="7">
        <v>4</v>
      </c>
      <c r="B16" s="14" t="s">
        <v>9</v>
      </c>
      <c r="C16" s="7">
        <v>30</v>
      </c>
      <c r="D16" s="7">
        <v>591</v>
      </c>
      <c r="E16" s="7">
        <f>C16*D16</f>
        <v>17730</v>
      </c>
      <c r="F16" s="9"/>
      <c r="G16" s="9">
        <v>7500</v>
      </c>
      <c r="H16" s="30" t="s">
        <v>30</v>
      </c>
      <c r="I16" s="9" t="s">
        <v>41</v>
      </c>
    </row>
    <row r="17" spans="1:9" ht="47.25" customHeight="1">
      <c r="A17" s="7">
        <v>5</v>
      </c>
      <c r="B17" s="14" t="s">
        <v>11</v>
      </c>
      <c r="C17" s="7">
        <v>10</v>
      </c>
      <c r="D17" s="25">
        <v>4120</v>
      </c>
      <c r="E17" s="7">
        <f>C17*D17</f>
        <v>41200</v>
      </c>
      <c r="F17" s="9"/>
      <c r="G17" s="9">
        <v>25620</v>
      </c>
      <c r="H17" s="30" t="s">
        <v>30</v>
      </c>
      <c r="I17" s="9" t="s">
        <v>41</v>
      </c>
    </row>
    <row r="18" spans="1:9" ht="41.25" customHeight="1">
      <c r="A18" s="7">
        <v>6</v>
      </c>
      <c r="B18" s="16" t="s">
        <v>12</v>
      </c>
      <c r="C18" s="7">
        <v>10</v>
      </c>
      <c r="D18" s="15">
        <v>12330</v>
      </c>
      <c r="E18" s="7">
        <f t="shared" ref="E18:E22" si="1">C18*D18</f>
        <v>123300</v>
      </c>
      <c r="F18" s="8"/>
      <c r="G18" s="35">
        <v>79720</v>
      </c>
      <c r="H18" s="30" t="s">
        <v>30</v>
      </c>
      <c r="I18" s="9" t="s">
        <v>41</v>
      </c>
    </row>
    <row r="19" spans="1:9" ht="38.25" customHeight="1">
      <c r="A19" s="7">
        <v>7</v>
      </c>
      <c r="B19" s="17" t="s">
        <v>13</v>
      </c>
      <c r="C19" s="7">
        <v>2</v>
      </c>
      <c r="D19" s="18">
        <v>28000</v>
      </c>
      <c r="E19" s="7">
        <f t="shared" si="1"/>
        <v>56000</v>
      </c>
      <c r="F19" s="9"/>
      <c r="G19" s="9">
        <v>50400</v>
      </c>
      <c r="H19" s="30" t="s">
        <v>30</v>
      </c>
      <c r="I19" s="9" t="s">
        <v>41</v>
      </c>
    </row>
    <row r="20" spans="1:9" ht="57" customHeight="1">
      <c r="A20" s="7">
        <v>8</v>
      </c>
      <c r="B20" s="17" t="s">
        <v>14</v>
      </c>
      <c r="C20" s="7">
        <v>3</v>
      </c>
      <c r="D20" s="15">
        <v>22980</v>
      </c>
      <c r="E20" s="7">
        <f t="shared" si="1"/>
        <v>68940</v>
      </c>
      <c r="F20" s="9"/>
      <c r="G20" s="9">
        <v>37500</v>
      </c>
      <c r="H20" s="30" t="s">
        <v>30</v>
      </c>
      <c r="I20" s="9" t="s">
        <v>41</v>
      </c>
    </row>
    <row r="21" spans="1:9" ht="54.75" customHeight="1">
      <c r="A21" s="7">
        <v>9</v>
      </c>
      <c r="B21" s="17" t="s">
        <v>15</v>
      </c>
      <c r="C21" s="7">
        <v>2</v>
      </c>
      <c r="D21" s="15">
        <v>14400</v>
      </c>
      <c r="E21" s="7">
        <f t="shared" si="1"/>
        <v>28800</v>
      </c>
      <c r="F21" s="8"/>
      <c r="G21" s="35">
        <v>21840</v>
      </c>
      <c r="H21" s="30" t="s">
        <v>30</v>
      </c>
      <c r="I21" s="9" t="s">
        <v>41</v>
      </c>
    </row>
    <row r="22" spans="1:9" s="22" customFormat="1" ht="40.5" customHeight="1">
      <c r="A22" s="7">
        <v>10</v>
      </c>
      <c r="B22" s="16" t="s">
        <v>16</v>
      </c>
      <c r="C22" s="12">
        <v>1</v>
      </c>
      <c r="D22" s="19">
        <v>21000</v>
      </c>
      <c r="E22" s="7">
        <f t="shared" si="1"/>
        <v>21000</v>
      </c>
      <c r="F22" s="20"/>
      <c r="G22" s="21">
        <v>19375</v>
      </c>
      <c r="H22" s="30" t="s">
        <v>30</v>
      </c>
      <c r="I22" s="9" t="s">
        <v>41</v>
      </c>
    </row>
    <row r="23" spans="1:9" ht="57" customHeight="1">
      <c r="A23" s="7">
        <v>11</v>
      </c>
      <c r="B23" s="16" t="s">
        <v>10</v>
      </c>
      <c r="C23" s="12">
        <v>10</v>
      </c>
      <c r="D23" s="12">
        <v>9100</v>
      </c>
      <c r="E23" s="7">
        <f t="shared" ref="E23:E30" si="2">C23*D23</f>
        <v>91000</v>
      </c>
      <c r="F23" s="9">
        <v>61000</v>
      </c>
      <c r="G23" s="9">
        <v>67000</v>
      </c>
      <c r="H23" s="30" t="s">
        <v>29</v>
      </c>
      <c r="I23" s="9" t="s">
        <v>42</v>
      </c>
    </row>
    <row r="24" spans="1:9" ht="42" customHeight="1">
      <c r="A24" s="7">
        <v>12</v>
      </c>
      <c r="B24" s="23" t="s">
        <v>17</v>
      </c>
      <c r="C24" s="7">
        <v>1</v>
      </c>
      <c r="D24" s="24">
        <v>25200</v>
      </c>
      <c r="E24" s="7">
        <f t="shared" si="2"/>
        <v>25200</v>
      </c>
      <c r="F24" s="9"/>
      <c r="G24" s="9">
        <v>13300</v>
      </c>
      <c r="H24" s="30" t="s">
        <v>30</v>
      </c>
      <c r="I24" s="9" t="s">
        <v>41</v>
      </c>
    </row>
    <row r="25" spans="1:9" ht="48.75" customHeight="1">
      <c r="A25" s="7">
        <v>13</v>
      </c>
      <c r="B25" s="23" t="s">
        <v>18</v>
      </c>
      <c r="C25" s="7">
        <v>1</v>
      </c>
      <c r="D25" s="24">
        <v>31800</v>
      </c>
      <c r="E25" s="7">
        <f t="shared" si="2"/>
        <v>31800</v>
      </c>
      <c r="F25" s="9"/>
      <c r="G25" s="9">
        <v>31000</v>
      </c>
      <c r="H25" s="30" t="s">
        <v>30</v>
      </c>
      <c r="I25" s="9" t="s">
        <v>41</v>
      </c>
    </row>
    <row r="26" spans="1:9" ht="66" customHeight="1">
      <c r="A26" s="7">
        <v>14</v>
      </c>
      <c r="B26" s="23" t="s">
        <v>19</v>
      </c>
      <c r="C26" s="7">
        <v>1</v>
      </c>
      <c r="D26" s="24">
        <v>31800</v>
      </c>
      <c r="E26" s="7">
        <f t="shared" si="2"/>
        <v>31800</v>
      </c>
      <c r="F26" s="9"/>
      <c r="G26" s="9">
        <v>31000</v>
      </c>
      <c r="H26" s="30" t="s">
        <v>30</v>
      </c>
      <c r="I26" s="9" t="s">
        <v>41</v>
      </c>
    </row>
    <row r="27" spans="1:9" ht="39.75" customHeight="1">
      <c r="A27" s="7">
        <v>15</v>
      </c>
      <c r="B27" s="23" t="s">
        <v>20</v>
      </c>
      <c r="C27" s="7">
        <v>1</v>
      </c>
      <c r="D27" s="24">
        <v>61500</v>
      </c>
      <c r="E27" s="7">
        <f t="shared" si="2"/>
        <v>61500</v>
      </c>
      <c r="F27" s="9"/>
      <c r="G27" s="9">
        <v>61500</v>
      </c>
      <c r="H27" s="30" t="s">
        <v>30</v>
      </c>
      <c r="I27" s="9" t="s">
        <v>41</v>
      </c>
    </row>
    <row r="28" spans="1:9" ht="39.75" customHeight="1">
      <c r="A28" s="7">
        <v>16</v>
      </c>
      <c r="B28" s="23" t="s">
        <v>22</v>
      </c>
      <c r="C28" s="7">
        <v>2</v>
      </c>
      <c r="D28" s="24">
        <v>17220</v>
      </c>
      <c r="E28" s="7">
        <f t="shared" si="2"/>
        <v>34440</v>
      </c>
      <c r="F28" s="9"/>
      <c r="G28" s="9">
        <v>14220</v>
      </c>
      <c r="H28" s="30" t="s">
        <v>30</v>
      </c>
      <c r="I28" s="9" t="s">
        <v>41</v>
      </c>
    </row>
    <row r="29" spans="1:9" ht="39.75" customHeight="1">
      <c r="A29" s="7">
        <v>17</v>
      </c>
      <c r="B29" s="23" t="s">
        <v>23</v>
      </c>
      <c r="C29" s="7">
        <v>4</v>
      </c>
      <c r="D29" s="24">
        <v>3920</v>
      </c>
      <c r="E29" s="7">
        <f t="shared" si="2"/>
        <v>15680</v>
      </c>
      <c r="F29" s="9"/>
      <c r="G29" s="9">
        <v>12240</v>
      </c>
      <c r="H29" s="30" t="s">
        <v>30</v>
      </c>
      <c r="I29" s="9" t="s">
        <v>41</v>
      </c>
    </row>
    <row r="30" spans="1:9" ht="39.75" customHeight="1">
      <c r="A30" s="7">
        <v>18</v>
      </c>
      <c r="B30" s="23" t="s">
        <v>21</v>
      </c>
      <c r="C30" s="7">
        <v>10</v>
      </c>
      <c r="D30" s="24">
        <v>2450</v>
      </c>
      <c r="E30" s="7">
        <f t="shared" si="2"/>
        <v>24500</v>
      </c>
      <c r="F30" s="9"/>
      <c r="G30" s="9">
        <v>13730</v>
      </c>
      <c r="H30" s="30" t="s">
        <v>30</v>
      </c>
      <c r="I30" s="9" t="s">
        <v>41</v>
      </c>
    </row>
    <row r="31" spans="1:9">
      <c r="A31" s="26"/>
      <c r="F31" s="1">
        <f t="shared" ref="F31" si="3">SUM(F13:F30)</f>
        <v>61000</v>
      </c>
      <c r="G31" s="1">
        <f>SUM(G13:G30)</f>
        <v>863490</v>
      </c>
    </row>
    <row r="32" spans="1:9">
      <c r="A32" t="s">
        <v>43</v>
      </c>
      <c r="B32"/>
    </row>
    <row r="33" spans="1:2">
      <c r="A33" t="s">
        <v>40</v>
      </c>
      <c r="B33"/>
    </row>
    <row r="34" spans="1:2">
      <c r="A34" s="36" t="s">
        <v>36</v>
      </c>
      <c r="B34"/>
    </row>
    <row r="35" spans="1:2">
      <c r="A35" t="s">
        <v>37</v>
      </c>
      <c r="B35"/>
    </row>
    <row r="36" spans="1:2">
      <c r="A36" t="s">
        <v>38</v>
      </c>
      <c r="B36"/>
    </row>
    <row r="37" spans="1:2">
      <c r="A37"/>
      <c r="B37"/>
    </row>
    <row r="38" spans="1:2">
      <c r="A38" t="s">
        <v>39</v>
      </c>
      <c r="B38"/>
    </row>
  </sheetData>
  <mergeCells count="2">
    <mergeCell ref="G8:I8"/>
    <mergeCell ref="B9:H9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0101</dc:creator>
  <cp:lastModifiedBy>Татьяна</cp:lastModifiedBy>
  <cp:lastPrinted>2018-03-19T09:35:26Z</cp:lastPrinted>
  <dcterms:created xsi:type="dcterms:W3CDTF">2018-02-26T12:29:37Z</dcterms:created>
  <dcterms:modified xsi:type="dcterms:W3CDTF">2018-03-19T10:09:17Z</dcterms:modified>
</cp:coreProperties>
</file>