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заявка'!$A$13:$N$17</definedName>
  </definedNames>
  <calcPr calcId="125725"/>
</workbook>
</file>

<file path=xl/calcChain.xml><?xml version="1.0" encoding="utf-8"?>
<calcChain xmlns="http://schemas.openxmlformats.org/spreadsheetml/2006/main">
  <c r="F15" i="6"/>
  <c r="F16"/>
  <c r="F14"/>
  <c r="H17"/>
  <c r="I17"/>
  <c r="J17"/>
  <c r="K17"/>
  <c r="F17" l="1"/>
  <c r="G17"/>
  <c r="E1" i="7" l="1"/>
  <c r="E3"/>
  <c r="E2"/>
  <c r="E4" l="1"/>
</calcChain>
</file>

<file path=xl/sharedStrings.xml><?xml version="1.0" encoding="utf-8"?>
<sst xmlns="http://schemas.openxmlformats.org/spreadsheetml/2006/main" count="39" uniqueCount="33">
  <si>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</si>
  <si>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</si>
  <si>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</si>
  <si>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</si>
  <si>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</si>
  <si>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</si>
  <si>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</si>
  <si>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</si>
  <si>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</si>
  <si>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</si>
  <si>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</si>
  <si>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</si>
  <si>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</si>
  <si>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</si>
  <si>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</si>
  <si>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>Члены комиссии _______________________________________________ Смаилова Г.А.</t>
  </si>
  <si>
    <t xml:space="preserve">                                                            _______________________________ Дюсенова С.Б.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</si>
  <si>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</si>
  <si>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t>медико-социальной помощи населению Диденко А.П.,членов комиссии Смаиловой Г.А. - зам.директора по ОМР,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</si>
  <si>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</si>
  <si>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ТОО "БионМедСервис"</t>
  </si>
  <si>
    <t xml:space="preserve">от  14.12.2018 </t>
  </si>
  <si>
    <t>Дата и время: 14.12.2018 15-00 часов</t>
  </si>
  <si>
    <t xml:space="preserve"> 14 декабря 2018 года  в 15-00 часов произвели процедуру рассмотрения заявок</t>
  </si>
  <si>
    <t>Изотонический раствор Diluent 20л</t>
  </si>
  <si>
    <t xml:space="preserve">Изотонический раствор (Reagent Code) (20л/уп) cellpack pk-20 L </t>
  </si>
  <si>
    <t>Лизирующий раствор (Reagent Code)  (1,5л/уп) STROMATOLYSER-WH SWH-20.</t>
  </si>
  <si>
    <t>Протокол № 33</t>
  </si>
  <si>
    <t>ТОО "АЛЬЯНС", ТОО "БионМедСервис"</t>
  </si>
  <si>
    <t>ТОО "АЛЬЯНС</t>
  </si>
  <si>
    <t>Из одного источниа</t>
  </si>
  <si>
    <r>
      <t xml:space="preserve">Заключить договор     с ТОО ""БионМедСервис""  по лотам 2,3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из одного источника на сумму  188200,0</t>
    </r>
  </si>
  <si>
    <r>
      <t xml:space="preserve">Заключить договор     с ТОО "Альянс"  по лотам  1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из одного источника на сумму 40000,0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</si>
</sst>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4" xfId="3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 wrapText="1"/>
    </xf>
    <xf numFmtId="2" fontId="1" fillId="2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3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3" applyFont="1" applyFill="1" applyBorder="1" applyAlignment="1" applyProtection="1">
      <alignment vertical="top" wrapText="1"/>
      <protection locked="0"/>
    </xf>
    <xf numFmtId="0" fontId="1" fillId="0" borderId="1" xfId="3" applyFont="1" applyFill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right"/>
    </xf>
    <xf numFmtId="0" fontId="1" fillId="2" borderId="8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1" fillId="2" borderId="1" xfId="0" applyFont="1" applyFill="1" applyBorder="1" applyAlignment="1">
      <alignment vertical="top" wrapText="1"/>
    </xf>
    <xf numFmtId="3" fontId="10" fillId="0" borderId="1" xfId="0" applyNumberFormat="1" applyFont="1" applyFill="1" applyBorder="1" applyAlignment="1">
      <alignment vertical="top" wrapText="1"/>
    </xf>
    <xf numFmtId="4" fontId="10" fillId="0" borderId="1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1" fillId="0" borderId="8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wrapText="1"/>
    </xf>
    <xf numFmtId="0" fontId="1" fillId="0" borderId="0" xfId="0" applyFont="1" applyFill="1"/>
    <xf numFmtId="0" fontId="1" fillId="0" borderId="13" xfId="0" applyFont="1" applyBorder="1" applyAlignment="1">
      <alignment vertical="top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workbookViewId="0">
      <pane ySplit="12" topLeftCell="A13" activePane="bottomLeft" state="frozen"/>
      <selection pane="bottomLeft" activeCell="K21" sqref="K21"/>
    </sheetView>
  </sheetViews>
  <sheetFormatPr defaultRowHeight="15.75"/>
  <cols>
    <col min="1" max="1" width="7" style="14" customWidth="1"/>
    <col min="2" max="2" width="77.28515625" style="11" customWidth="1"/>
    <col min="3" max="3" width="38.28515625" style="11" hidden="1" customWidth="1"/>
    <col min="4" max="4" width="9.42578125" style="18" customWidth="1"/>
    <col min="5" max="5" width="10.7109375" style="18" customWidth="1"/>
    <col min="6" max="6" width="13.42578125" style="42" customWidth="1"/>
    <col min="7" max="7" width="16.140625" style="18" customWidth="1"/>
    <col min="8" max="8" width="9.85546875" style="18" hidden="1" customWidth="1"/>
    <col min="9" max="9" width="11.85546875" style="18" hidden="1" customWidth="1"/>
    <col min="10" max="10" width="0.140625" style="18" customWidth="1"/>
    <col min="11" max="11" width="19.7109375" style="18" customWidth="1"/>
    <col min="12" max="12" width="19.140625" style="37" customWidth="1"/>
    <col min="13" max="13" width="24.42578125" style="38" customWidth="1"/>
    <col min="14" max="16384" width="9.140625" style="11"/>
  </cols>
  <sheetData>
    <row r="1" spans="1:13">
      <c r="A1" s="10"/>
      <c r="B1" s="47" t="s">
        <v>27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>
      <c r="A2" s="10"/>
      <c r="B2" s="47" t="s">
        <v>21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>
      <c r="A3" s="10"/>
      <c r="B3" s="9"/>
      <c r="C3" s="9"/>
      <c r="D3" s="15"/>
      <c r="E3" s="15"/>
      <c r="F3" s="39"/>
      <c r="G3" s="15"/>
      <c r="H3" s="15"/>
      <c r="I3" s="15"/>
      <c r="J3" s="25"/>
      <c r="K3" s="24"/>
      <c r="L3" s="36"/>
    </row>
    <row r="4" spans="1:13">
      <c r="A4" s="46" t="s">
        <v>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>
      <c r="A5" s="46" t="s">
        <v>22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>
      <c r="A6" s="46" t="s">
        <v>17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>
      <c r="A7" s="46" t="s">
        <v>18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>
      <c r="A8" s="46" t="s">
        <v>11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>
      <c r="A9" s="46" t="s">
        <v>23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>
      <c r="A10" s="46" t="s">
        <v>19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 ht="16.5" thickBot="1">
      <c r="A11" s="48" t="s">
        <v>28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ht="32.25" thickBot="1">
      <c r="A12" s="30" t="s">
        <v>14</v>
      </c>
      <c r="B12" s="31" t="s">
        <v>0</v>
      </c>
      <c r="C12" s="31"/>
      <c r="D12" s="32" t="s">
        <v>1</v>
      </c>
      <c r="E12" s="32" t="s">
        <v>2</v>
      </c>
      <c r="F12" s="40" t="s">
        <v>3</v>
      </c>
      <c r="G12" s="49" t="s">
        <v>29</v>
      </c>
      <c r="H12" s="49"/>
      <c r="I12" s="50"/>
      <c r="J12" s="51"/>
      <c r="K12" s="52" t="s">
        <v>20</v>
      </c>
      <c r="L12" s="57" t="s">
        <v>9</v>
      </c>
      <c r="M12" s="61" t="s">
        <v>10</v>
      </c>
    </row>
    <row r="13" spans="1:13">
      <c r="A13" s="20">
        <v>1</v>
      </c>
      <c r="B13" s="21">
        <v>2</v>
      </c>
      <c r="C13" s="21"/>
      <c r="D13" s="22">
        <v>3</v>
      </c>
      <c r="E13" s="22">
        <v>4</v>
      </c>
      <c r="F13" s="41">
        <v>5</v>
      </c>
      <c r="G13" s="22">
        <v>6</v>
      </c>
      <c r="H13" s="22">
        <v>7</v>
      </c>
      <c r="I13" s="22">
        <v>8</v>
      </c>
      <c r="J13" s="19"/>
      <c r="K13" s="19"/>
      <c r="L13" s="35"/>
      <c r="M13" s="27"/>
    </row>
    <row r="14" spans="1:13">
      <c r="A14" s="1">
        <v>1</v>
      </c>
      <c r="B14" s="26" t="s">
        <v>24</v>
      </c>
      <c r="C14" s="43">
        <v>2</v>
      </c>
      <c r="D14" s="44">
        <v>2</v>
      </c>
      <c r="E14" s="27">
        <v>25000</v>
      </c>
      <c r="F14" s="27">
        <f>E14*D14</f>
        <v>50000</v>
      </c>
      <c r="G14" s="53">
        <v>40000</v>
      </c>
      <c r="H14" s="53"/>
      <c r="I14" s="53"/>
      <c r="J14" s="53"/>
      <c r="K14" s="54"/>
      <c r="L14" s="59" t="s">
        <v>29</v>
      </c>
      <c r="M14" s="56" t="s">
        <v>30</v>
      </c>
    </row>
    <row r="15" spans="1:13" ht="31.5">
      <c r="A15" s="1">
        <v>2</v>
      </c>
      <c r="B15" s="28" t="s">
        <v>25</v>
      </c>
      <c r="C15" s="26"/>
      <c r="D15" s="33">
        <v>3</v>
      </c>
      <c r="E15" s="45">
        <v>32526</v>
      </c>
      <c r="F15" s="27">
        <f t="shared" ref="F15:F16" si="0">E15*D15</f>
        <v>97578</v>
      </c>
      <c r="G15" s="53"/>
      <c r="H15" s="53"/>
      <c r="I15" s="53"/>
      <c r="J15" s="53"/>
      <c r="K15" s="54">
        <v>96000</v>
      </c>
      <c r="L15" s="59" t="s">
        <v>20</v>
      </c>
      <c r="M15" s="56" t="s">
        <v>30</v>
      </c>
    </row>
    <row r="16" spans="1:13" ht="31.5">
      <c r="A16" s="1">
        <v>3</v>
      </c>
      <c r="B16" s="29" t="s">
        <v>26</v>
      </c>
      <c r="C16" s="28"/>
      <c r="D16" s="33">
        <v>1</v>
      </c>
      <c r="E16" s="45">
        <v>92846</v>
      </c>
      <c r="F16" s="27">
        <f t="shared" si="0"/>
        <v>92846</v>
      </c>
      <c r="G16" s="53"/>
      <c r="H16" s="53"/>
      <c r="I16" s="53"/>
      <c r="J16" s="53"/>
      <c r="K16" s="54">
        <v>92200</v>
      </c>
      <c r="L16" s="59" t="s">
        <v>20</v>
      </c>
      <c r="M16" s="55" t="s">
        <v>30</v>
      </c>
    </row>
    <row r="17" spans="1:13">
      <c r="A17" s="1"/>
      <c r="B17" s="12" t="s">
        <v>7</v>
      </c>
      <c r="C17" s="12"/>
      <c r="D17" s="16"/>
      <c r="E17" s="17"/>
      <c r="F17" s="23">
        <f t="shared" ref="F17:K17" si="1">SUM(F14:F16)</f>
        <v>240424</v>
      </c>
      <c r="G17" s="16">
        <f t="shared" si="1"/>
        <v>40000</v>
      </c>
      <c r="H17" s="16">
        <f t="shared" si="1"/>
        <v>0</v>
      </c>
      <c r="I17" s="16">
        <f t="shared" si="1"/>
        <v>0</v>
      </c>
      <c r="J17" s="16">
        <f t="shared" si="1"/>
        <v>0</v>
      </c>
      <c r="K17" s="16">
        <f t="shared" si="1"/>
        <v>188200</v>
      </c>
      <c r="L17" s="58"/>
      <c r="M17" s="27"/>
    </row>
    <row r="18" spans="1:13">
      <c r="A18" s="13"/>
    </row>
    <row r="19" spans="1:13" s="60" customFormat="1">
      <c r="A19" s="48" t="s">
        <v>31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s="60" customFormat="1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3" s="9" customFormat="1">
      <c r="A21" s="10"/>
      <c r="D21" s="15"/>
      <c r="E21" s="15"/>
      <c r="F21" s="39"/>
      <c r="G21" s="15"/>
      <c r="H21" s="15"/>
      <c r="I21" s="18"/>
      <c r="J21" s="18"/>
      <c r="K21" s="18"/>
      <c r="L21" s="36"/>
      <c r="M21" s="34"/>
    </row>
    <row r="22" spans="1:13" s="9" customFormat="1">
      <c r="A22" s="46" t="s">
        <v>12</v>
      </c>
      <c r="B22" s="46"/>
      <c r="C22" s="46"/>
      <c r="D22" s="46"/>
      <c r="E22" s="46"/>
      <c r="F22" s="46"/>
      <c r="G22" s="46"/>
      <c r="H22" s="15"/>
      <c r="I22" s="15"/>
      <c r="J22" s="25"/>
      <c r="K22" s="24"/>
      <c r="L22" s="36"/>
      <c r="M22" s="34"/>
    </row>
    <row r="23" spans="1:13" s="9" customFormat="1">
      <c r="A23" s="46" t="s">
        <v>15</v>
      </c>
      <c r="B23" s="46"/>
      <c r="C23" s="46"/>
      <c r="D23" s="46"/>
      <c r="E23" s="46"/>
      <c r="F23" s="46"/>
      <c r="G23" s="46"/>
      <c r="H23" s="46"/>
      <c r="I23" s="15"/>
      <c r="J23" s="25"/>
      <c r="K23" s="24"/>
      <c r="L23" s="36"/>
      <c r="M23" s="34"/>
    </row>
    <row r="24" spans="1:13" s="9" customFormat="1">
      <c r="A24" s="46" t="s">
        <v>16</v>
      </c>
      <c r="B24" s="46"/>
      <c r="C24" s="46"/>
      <c r="D24" s="46"/>
      <c r="E24" s="46"/>
      <c r="F24" s="46"/>
      <c r="G24" s="46"/>
      <c r="H24" s="15"/>
      <c r="I24" s="15"/>
      <c r="J24" s="25"/>
      <c r="K24" s="24"/>
      <c r="L24" s="36"/>
      <c r="M24" s="34"/>
    </row>
    <row r="25" spans="1:13" s="9" customFormat="1">
      <c r="A25" s="46" t="s">
        <v>13</v>
      </c>
      <c r="B25" s="46"/>
      <c r="C25" s="46"/>
      <c r="D25" s="46"/>
      <c r="E25" s="46"/>
      <c r="F25" s="46"/>
      <c r="G25" s="46"/>
      <c r="H25" s="15"/>
      <c r="I25" s="15"/>
      <c r="J25" s="25"/>
      <c r="K25" s="24"/>
      <c r="L25" s="36"/>
      <c r="M25" s="34"/>
    </row>
  </sheetData>
  <autoFilter ref="A13:N17">
    <filterColumn colId="2"/>
    <filterColumn colId="9"/>
    <filterColumn colId="10"/>
  </autoFilter>
  <mergeCells count="16">
    <mergeCell ref="A23:H23"/>
    <mergeCell ref="A24:G24"/>
    <mergeCell ref="A25:G25"/>
    <mergeCell ref="A22:G22"/>
    <mergeCell ref="A8:M8"/>
    <mergeCell ref="A9:M9"/>
    <mergeCell ref="A10:M10"/>
    <mergeCell ref="A11:M11"/>
    <mergeCell ref="A19:M19"/>
    <mergeCell ref="A20:M20"/>
    <mergeCell ref="A7:M7"/>
    <mergeCell ref="A4:M4"/>
    <mergeCell ref="A5:M5"/>
    <mergeCell ref="B1:M1"/>
    <mergeCell ref="B2:M2"/>
    <mergeCell ref="A6:M6"/>
  </mergeCells>
  <pageMargins left="0.70866141732283472" right="0.70866141732283472" top="0.74803149606299213" bottom="0.74803149606299213" header="0.31496062992125984" footer="0.31496062992125984"/>
  <pageSetup paperSize="9" scale="64" fitToHeight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7"/>
      <c r="B1" s="6" t="s">
        <v>4</v>
      </c>
      <c r="C1" s="7">
        <v>2</v>
      </c>
      <c r="D1" s="8">
        <v>35490</v>
      </c>
      <c r="E1" s="7">
        <f>C1*D1</f>
        <v>70980</v>
      </c>
      <c r="F1" s="2"/>
      <c r="G1" s="2"/>
    </row>
    <row r="2" spans="1:7" ht="109.5" customHeight="1">
      <c r="A2" s="7"/>
      <c r="B2" s="4" t="s">
        <v>5</v>
      </c>
      <c r="C2" s="3">
        <v>2</v>
      </c>
      <c r="D2" s="5">
        <v>35490</v>
      </c>
      <c r="E2" s="7">
        <f t="shared" ref="E2:E3" si="0">C2*D2</f>
        <v>70980</v>
      </c>
      <c r="F2" s="2"/>
      <c r="G2" s="2"/>
    </row>
    <row r="3" spans="1:7" ht="99.75" customHeight="1">
      <c r="A3" s="7"/>
      <c r="B3" s="4" t="s">
        <v>6</v>
      </c>
      <c r="C3" s="3">
        <v>1</v>
      </c>
      <c r="D3" s="5">
        <v>35490</v>
      </c>
      <c r="E3" s="7">
        <f t="shared" si="0"/>
        <v>35490</v>
      </c>
      <c r="F3" s="2"/>
      <c r="G3" s="2"/>
    </row>
    <row r="4" spans="1:7" ht="13.5" customHeight="1">
      <c r="A4" s="7"/>
      <c r="B4" s="4" t="s">
        <v>7</v>
      </c>
      <c r="C4" s="3"/>
      <c r="D4" s="5"/>
      <c r="E4" s="7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2018-12-07T10:33:30Z</cp:lastPrinted>
  <dcterms:created xsi:type="dcterms:W3CDTF">2017-02-08T03:09:42Z</dcterms:created>
  <dcterms:modified xsi:type="dcterms:W3CDTF">2018-12-14T09:12:54Z</dcterms:modified>
</cp:coreProperties>
</file>