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заявка'!$A$12:$L$31</definedName>
  </definedNames>
  <calcPr calcId="125725"/>
</workbook>
</file>

<file path=xl/calcChain.xml><?xml version="1.0" encoding="utf-8"?>
<calcChain xmlns="http://schemas.openxmlformats.org/spreadsheetml/2006/main">
  <c r="G38" i="6"/>
  <c r="G39" s="1"/>
  <c r="F38"/>
  <c r="F32"/>
  <c r="F33"/>
  <c r="F34"/>
  <c r="F35"/>
  <c r="F36"/>
  <c r="F37"/>
  <c r="F14" l="1"/>
  <c r="F15"/>
  <c r="F16"/>
  <c r="F17"/>
  <c r="F18"/>
  <c r="F19"/>
  <c r="F20"/>
  <c r="F21"/>
  <c r="F22"/>
  <c r="F23"/>
  <c r="F24"/>
  <c r="F25"/>
  <c r="F26"/>
  <c r="F27"/>
  <c r="F28"/>
  <c r="F29"/>
  <c r="F30"/>
  <c r="F31"/>
  <c r="F13"/>
  <c r="E1" i="7" l="1"/>
  <c r="E3"/>
  <c r="E2"/>
  <c r="E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 соответствие наименования
</t>
        </r>
      </text>
    </comment>
  </commentList>
</comments>
</file>

<file path=xl/sharedStrings.xml><?xml version="1.0" encoding="utf-8"?>
<sst xmlns="http://schemas.openxmlformats.org/spreadsheetml/2006/main" count="132" uniqueCount="60">
  <si>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</si>
  <si>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</si>
  <si>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</si>
  <si>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</si>
  <si>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</si>
  <si>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</si>
  <si>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</si>
  <si>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</si>
  <si>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</si>
  <si>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</si>
  <si>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</si>
  <si>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</si>
  <si>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</si>
  <si>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</si>
  <si>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</si>
  <si>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</si>
  <si>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</si>
  <si>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</si>
  <si>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А.П.,члена комиссии </t>
  </si>
  <si>
    <t>Члены комиссии _______________________________________________ Дюсенова С.Б.</t>
  </si>
  <si>
    <t>ТОО "Аврора-Фарм"</t>
  </si>
  <si>
    <t xml:space="preserve"> Новокаина 2%-50,0 </t>
  </si>
  <si>
    <t>стерильный раствор</t>
  </si>
  <si>
    <t xml:space="preserve">Новокаин 0,25%-200,0 </t>
  </si>
  <si>
    <t xml:space="preserve">Новокаин 0,5%-200,0 </t>
  </si>
  <si>
    <t>Натрия хлорид 10%-400,0</t>
  </si>
  <si>
    <t>Хлоргекседин 0,02%-400,0</t>
  </si>
  <si>
    <t xml:space="preserve">Фурациллин 0,02%-400,0 </t>
  </si>
  <si>
    <t>Р-р Рингера 400,0</t>
  </si>
  <si>
    <t>Р-р гидрокарбоната натрия 4% 200,0</t>
  </si>
  <si>
    <t>6</t>
  </si>
  <si>
    <t>Вода дистиллированная для инъекций 200,0 мл</t>
  </si>
  <si>
    <t>Калия хлорид 7,4 % 200,0</t>
  </si>
  <si>
    <t>раствор</t>
  </si>
  <si>
    <t>Перекись водорода 3%-400,0</t>
  </si>
  <si>
    <t>Перекись водорода 6%-400,0</t>
  </si>
  <si>
    <t>Пергидроль 27,5-400,0</t>
  </si>
  <si>
    <t>Р-р люголя 3% -100,0 водный</t>
  </si>
  <si>
    <t>Левомицитиновый спирт 1% 50,0</t>
  </si>
  <si>
    <t>Формалин 10% -400,0</t>
  </si>
  <si>
    <t>Р-р люголя 1% -50,0 на глицирине</t>
  </si>
  <si>
    <t>Протаргол 1% 10 мл</t>
  </si>
  <si>
    <t>Калия йодит 1% , 400,0</t>
  </si>
  <si>
    <t>312</t>
  </si>
  <si>
    <t>554</t>
  </si>
  <si>
    <t>Протокол № 7</t>
  </si>
  <si>
    <t xml:space="preserve">от  26.02.2019 </t>
  </si>
  <si>
    <t>Дата и время: 26.02.2019 16-30 часов</t>
  </si>
  <si>
    <t xml:space="preserve"> 26 февраля 2019 года  в 16-30 часов произвели процедуру рассмотрения заявок</t>
  </si>
  <si>
    <t>34</t>
  </si>
  <si>
    <t>272</t>
  </si>
  <si>
    <t>Новокаин 2%  200,0</t>
  </si>
  <si>
    <t>570</t>
  </si>
  <si>
    <t>Новокаин 2%  400,0</t>
  </si>
  <si>
    <t>620</t>
  </si>
  <si>
    <t>Кальция хлорид 3%  200,0</t>
  </si>
  <si>
    <t>Магния сульфат 3% 200,0</t>
  </si>
  <si>
    <t>Калия йодит 3% , 400,0</t>
  </si>
  <si>
    <t>Эуфиллин 1%   200,0</t>
  </si>
  <si>
    <t>Заключить договор с ТОО "Аврора-Фарм" по лотам  1,2,3,4,5,6,7,8,9,10,11,12,13,14,15,16,17,18,19,20,21,23,24,25  способом из одного источника  на сумму 89 036,0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</si>
</sst>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1" fillId="2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2" fillId="0" borderId="1" xfId="4" applyFont="1" applyFill="1" applyBorder="1"/>
    <xf numFmtId="0" fontId="10" fillId="3" borderId="1" xfId="4" applyFont="1" applyFill="1" applyBorder="1" applyAlignment="1">
      <alignment wrapText="1"/>
    </xf>
    <xf numFmtId="0" fontId="11" fillId="0" borderId="1" xfId="0" applyFont="1" applyBorder="1"/>
    <xf numFmtId="0" fontId="11" fillId="0" borderId="3" xfId="0" applyFont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2" fontId="7" fillId="0" borderId="2" xfId="5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abSelected="1" zoomScale="90" zoomScaleNormal="90" workbookViewId="0">
      <pane ySplit="12" topLeftCell="A25" activePane="bottomLeft" state="frozen"/>
      <selection pane="bottomLeft" activeCell="A9" sqref="A9:L9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58" t="s">
        <v>45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9"/>
      <c r="B2" s="58" t="s">
        <v>46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57" t="s">
        <v>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>
      <c r="A5" s="57" t="s">
        <v>47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>
      <c r="A7" s="57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 t="s">
        <v>48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 t="s">
        <v>16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16.5" thickBot="1">
      <c r="A11" s="59" t="s">
        <v>20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31.5">
      <c r="A12" s="39" t="s">
        <v>14</v>
      </c>
      <c r="B12" s="40" t="s">
        <v>0</v>
      </c>
      <c r="C12" s="40"/>
      <c r="D12" s="40" t="s">
        <v>1</v>
      </c>
      <c r="E12" s="40" t="s">
        <v>2</v>
      </c>
      <c r="F12" s="41" t="s">
        <v>3</v>
      </c>
      <c r="G12" s="42" t="s">
        <v>20</v>
      </c>
      <c r="H12" s="43"/>
      <c r="I12" s="44"/>
      <c r="J12" s="45"/>
      <c r="K12" s="25" t="s">
        <v>9</v>
      </c>
      <c r="L12" s="22" t="s">
        <v>10</v>
      </c>
    </row>
    <row r="13" spans="1:12" ht="31.5">
      <c r="A13" s="23">
        <v>1</v>
      </c>
      <c r="B13" s="33" t="s">
        <v>21</v>
      </c>
      <c r="C13" s="34" t="s">
        <v>22</v>
      </c>
      <c r="D13" s="35">
        <v>8</v>
      </c>
      <c r="E13" s="36">
        <v>317</v>
      </c>
      <c r="F13" s="27">
        <f>E13*D13</f>
        <v>2536</v>
      </c>
      <c r="G13" s="27">
        <v>2536</v>
      </c>
      <c r="H13" s="26"/>
      <c r="I13" s="26"/>
      <c r="J13" s="26"/>
      <c r="K13" s="27" t="s">
        <v>20</v>
      </c>
      <c r="L13" s="26" t="s">
        <v>17</v>
      </c>
    </row>
    <row r="14" spans="1:12" ht="31.5">
      <c r="A14" s="23">
        <v>2</v>
      </c>
      <c r="B14" s="37" t="s">
        <v>23</v>
      </c>
      <c r="C14" s="34" t="s">
        <v>22</v>
      </c>
      <c r="D14" s="35">
        <v>4</v>
      </c>
      <c r="E14" s="36">
        <v>248</v>
      </c>
      <c r="F14" s="27">
        <f t="shared" ref="F14:F37" si="0">E14*D14</f>
        <v>992</v>
      </c>
      <c r="G14" s="27">
        <v>992</v>
      </c>
      <c r="H14" s="26"/>
      <c r="I14" s="26"/>
      <c r="J14" s="26"/>
      <c r="K14" s="27" t="s">
        <v>20</v>
      </c>
      <c r="L14" s="26" t="s">
        <v>17</v>
      </c>
    </row>
    <row r="15" spans="1:12" ht="31.5">
      <c r="A15" s="23">
        <v>3</v>
      </c>
      <c r="B15" s="37" t="s">
        <v>24</v>
      </c>
      <c r="C15" s="34" t="s">
        <v>22</v>
      </c>
      <c r="D15" s="35">
        <v>27</v>
      </c>
      <c r="E15" s="53">
        <v>240</v>
      </c>
      <c r="F15" s="27">
        <f t="shared" si="0"/>
        <v>6480</v>
      </c>
      <c r="G15" s="27">
        <v>6480</v>
      </c>
      <c r="H15" s="26"/>
      <c r="I15" s="26"/>
      <c r="J15" s="26"/>
      <c r="K15" s="27" t="s">
        <v>20</v>
      </c>
      <c r="L15" s="26" t="s">
        <v>17</v>
      </c>
    </row>
    <row r="16" spans="1:12" ht="31.5">
      <c r="A16" s="23">
        <v>4</v>
      </c>
      <c r="B16" s="37" t="s">
        <v>25</v>
      </c>
      <c r="C16" s="34" t="s">
        <v>22</v>
      </c>
      <c r="D16" s="35">
        <v>4</v>
      </c>
      <c r="E16" s="53">
        <v>367</v>
      </c>
      <c r="F16" s="27">
        <f t="shared" si="0"/>
        <v>1468</v>
      </c>
      <c r="G16" s="27">
        <v>1468</v>
      </c>
      <c r="H16" s="26"/>
      <c r="I16" s="26"/>
      <c r="J16" s="26"/>
      <c r="K16" s="27" t="s">
        <v>20</v>
      </c>
      <c r="L16" s="26" t="s">
        <v>17</v>
      </c>
    </row>
    <row r="17" spans="1:12" ht="31.5">
      <c r="A17" s="23">
        <v>5</v>
      </c>
      <c r="B17" s="37" t="s">
        <v>26</v>
      </c>
      <c r="C17" s="34" t="s">
        <v>22</v>
      </c>
      <c r="D17" s="35">
        <v>26</v>
      </c>
      <c r="E17" s="53">
        <v>372</v>
      </c>
      <c r="F17" s="27">
        <f t="shared" si="0"/>
        <v>9672</v>
      </c>
      <c r="G17" s="27">
        <v>9672</v>
      </c>
      <c r="H17" s="26"/>
      <c r="I17" s="26"/>
      <c r="J17" s="26"/>
      <c r="K17" s="27" t="s">
        <v>20</v>
      </c>
      <c r="L17" s="26" t="s">
        <v>17</v>
      </c>
    </row>
    <row r="18" spans="1:12" ht="31.5">
      <c r="A18" s="23">
        <v>6</v>
      </c>
      <c r="B18" s="37" t="s">
        <v>27</v>
      </c>
      <c r="C18" s="34" t="s">
        <v>22</v>
      </c>
      <c r="D18" s="46" t="s">
        <v>49</v>
      </c>
      <c r="E18" s="54" t="s">
        <v>50</v>
      </c>
      <c r="F18" s="27">
        <f t="shared" si="0"/>
        <v>9248</v>
      </c>
      <c r="G18" s="27">
        <v>9248</v>
      </c>
      <c r="H18" s="26"/>
      <c r="I18" s="26"/>
      <c r="J18" s="26"/>
      <c r="K18" s="27" t="s">
        <v>20</v>
      </c>
      <c r="L18" s="26" t="s">
        <v>17</v>
      </c>
    </row>
    <row r="19" spans="1:12" ht="31.5">
      <c r="A19" s="23">
        <v>7</v>
      </c>
      <c r="B19" s="47" t="s">
        <v>28</v>
      </c>
      <c r="C19" s="34" t="s">
        <v>22</v>
      </c>
      <c r="D19" s="35">
        <v>27</v>
      </c>
      <c r="E19" s="36">
        <v>346</v>
      </c>
      <c r="F19" s="27">
        <f t="shared" si="0"/>
        <v>9342</v>
      </c>
      <c r="G19" s="27">
        <v>9342</v>
      </c>
      <c r="H19" s="26"/>
      <c r="I19" s="26"/>
      <c r="J19" s="26"/>
      <c r="K19" s="27" t="s">
        <v>20</v>
      </c>
      <c r="L19" s="26" t="s">
        <v>17</v>
      </c>
    </row>
    <row r="20" spans="1:12" ht="31.5">
      <c r="A20" s="23">
        <v>8</v>
      </c>
      <c r="B20" s="48" t="s">
        <v>29</v>
      </c>
      <c r="C20" s="34" t="s">
        <v>22</v>
      </c>
      <c r="D20" s="46" t="s">
        <v>30</v>
      </c>
      <c r="E20" s="54" t="s">
        <v>43</v>
      </c>
      <c r="F20" s="27">
        <f t="shared" si="0"/>
        <v>1872</v>
      </c>
      <c r="G20" s="27">
        <v>1872</v>
      </c>
      <c r="H20" s="26"/>
      <c r="I20" s="26"/>
      <c r="J20" s="26"/>
      <c r="K20" s="27" t="s">
        <v>20</v>
      </c>
      <c r="L20" s="26" t="s">
        <v>17</v>
      </c>
    </row>
    <row r="21" spans="1:12" ht="31.5">
      <c r="A21" s="23">
        <v>9</v>
      </c>
      <c r="B21" s="48" t="s">
        <v>31</v>
      </c>
      <c r="C21" s="34" t="s">
        <v>22</v>
      </c>
      <c r="D21" s="35">
        <v>2</v>
      </c>
      <c r="E21" s="53">
        <v>245</v>
      </c>
      <c r="F21" s="27">
        <f t="shared" si="0"/>
        <v>490</v>
      </c>
      <c r="G21" s="27">
        <v>490</v>
      </c>
      <c r="H21" s="26"/>
      <c r="I21" s="26"/>
      <c r="J21" s="26"/>
      <c r="K21" s="27" t="s">
        <v>20</v>
      </c>
      <c r="L21" s="26" t="s">
        <v>17</v>
      </c>
    </row>
    <row r="22" spans="1:12" ht="31.5">
      <c r="A22" s="23">
        <v>10</v>
      </c>
      <c r="B22" s="49" t="s">
        <v>32</v>
      </c>
      <c r="C22" s="34" t="s">
        <v>33</v>
      </c>
      <c r="D22" s="35">
        <v>2</v>
      </c>
      <c r="E22" s="53">
        <v>336</v>
      </c>
      <c r="F22" s="27">
        <f t="shared" si="0"/>
        <v>672</v>
      </c>
      <c r="G22" s="27">
        <v>672</v>
      </c>
      <c r="H22" s="26"/>
      <c r="I22" s="26"/>
      <c r="J22" s="26"/>
      <c r="K22" s="27" t="s">
        <v>20</v>
      </c>
      <c r="L22" s="26" t="s">
        <v>17</v>
      </c>
    </row>
    <row r="23" spans="1:12" ht="31.5">
      <c r="A23" s="23">
        <v>11</v>
      </c>
      <c r="B23" s="37" t="s">
        <v>34</v>
      </c>
      <c r="C23" s="34" t="s">
        <v>33</v>
      </c>
      <c r="D23" s="56">
        <v>28</v>
      </c>
      <c r="E23" s="55">
        <v>346</v>
      </c>
      <c r="F23" s="27">
        <f t="shared" si="0"/>
        <v>9688</v>
      </c>
      <c r="G23" s="27">
        <v>9688</v>
      </c>
      <c r="H23" s="26"/>
      <c r="I23" s="26"/>
      <c r="J23" s="26"/>
      <c r="K23" s="27" t="s">
        <v>20</v>
      </c>
      <c r="L23" s="26" t="s">
        <v>17</v>
      </c>
    </row>
    <row r="24" spans="1:12" ht="31.5">
      <c r="A24" s="23">
        <v>12</v>
      </c>
      <c r="B24" s="37" t="s">
        <v>35</v>
      </c>
      <c r="C24" s="34" t="s">
        <v>33</v>
      </c>
      <c r="D24" s="35">
        <v>54</v>
      </c>
      <c r="E24" s="35">
        <v>420</v>
      </c>
      <c r="F24" s="27">
        <f t="shared" si="0"/>
        <v>22680</v>
      </c>
      <c r="G24" s="27">
        <v>22680</v>
      </c>
      <c r="H24" s="26"/>
      <c r="I24" s="26"/>
      <c r="J24" s="26"/>
      <c r="K24" s="27" t="s">
        <v>20</v>
      </c>
      <c r="L24" s="26" t="s">
        <v>17</v>
      </c>
    </row>
    <row r="25" spans="1:12" ht="31.5">
      <c r="A25" s="23">
        <v>13</v>
      </c>
      <c r="B25" s="37" t="s">
        <v>36</v>
      </c>
      <c r="C25" s="34" t="s">
        <v>33</v>
      </c>
      <c r="D25" s="35">
        <v>2</v>
      </c>
      <c r="E25" s="35">
        <v>1180</v>
      </c>
      <c r="F25" s="27">
        <f t="shared" si="0"/>
        <v>2360</v>
      </c>
      <c r="G25" s="27">
        <v>2360</v>
      </c>
      <c r="H25" s="26"/>
      <c r="I25" s="26"/>
      <c r="J25" s="26"/>
      <c r="K25" s="27" t="s">
        <v>20</v>
      </c>
      <c r="L25" s="26" t="s">
        <v>17</v>
      </c>
    </row>
    <row r="26" spans="1:12" ht="31.5">
      <c r="A26" s="23">
        <v>14</v>
      </c>
      <c r="B26" s="37" t="s">
        <v>37</v>
      </c>
      <c r="C26" s="34" t="s">
        <v>33</v>
      </c>
      <c r="D26" s="35">
        <v>2</v>
      </c>
      <c r="E26" s="35">
        <v>520</v>
      </c>
      <c r="F26" s="27">
        <f t="shared" si="0"/>
        <v>1040</v>
      </c>
      <c r="G26" s="27">
        <v>1040</v>
      </c>
      <c r="H26" s="26"/>
      <c r="I26" s="26"/>
      <c r="J26" s="26"/>
      <c r="K26" s="27" t="s">
        <v>20</v>
      </c>
      <c r="L26" s="26" t="s">
        <v>17</v>
      </c>
    </row>
    <row r="27" spans="1:12" ht="31.5">
      <c r="A27" s="23">
        <v>15</v>
      </c>
      <c r="B27" s="37" t="s">
        <v>38</v>
      </c>
      <c r="C27" s="34" t="s">
        <v>33</v>
      </c>
      <c r="D27" s="35">
        <v>1</v>
      </c>
      <c r="E27" s="35">
        <v>420</v>
      </c>
      <c r="F27" s="27">
        <f t="shared" si="0"/>
        <v>420</v>
      </c>
      <c r="G27" s="27">
        <v>420</v>
      </c>
      <c r="H27" s="26"/>
      <c r="I27" s="26"/>
      <c r="J27" s="26"/>
      <c r="K27" s="27" t="s">
        <v>20</v>
      </c>
      <c r="L27" s="26" t="s">
        <v>17</v>
      </c>
    </row>
    <row r="28" spans="1:12" ht="31.5">
      <c r="A28" s="23">
        <v>16</v>
      </c>
      <c r="B28" s="37" t="s">
        <v>39</v>
      </c>
      <c r="C28" s="34" t="s">
        <v>33</v>
      </c>
      <c r="D28" s="35">
        <v>3</v>
      </c>
      <c r="E28" s="35">
        <v>620</v>
      </c>
      <c r="F28" s="27">
        <f t="shared" si="0"/>
        <v>1860</v>
      </c>
      <c r="G28" s="27">
        <v>1860</v>
      </c>
      <c r="H28" s="27"/>
      <c r="I28" s="27"/>
      <c r="J28" s="27"/>
      <c r="K28" s="27" t="s">
        <v>20</v>
      </c>
      <c r="L28" s="26" t="s">
        <v>17</v>
      </c>
    </row>
    <row r="29" spans="1:12" ht="31.5">
      <c r="A29" s="23">
        <v>17</v>
      </c>
      <c r="B29" s="37" t="s">
        <v>40</v>
      </c>
      <c r="C29" s="50" t="s">
        <v>33</v>
      </c>
      <c r="D29" s="35">
        <v>2</v>
      </c>
      <c r="E29" s="35">
        <v>624</v>
      </c>
      <c r="F29" s="27">
        <f t="shared" si="0"/>
        <v>1248</v>
      </c>
      <c r="G29" s="27">
        <v>1248</v>
      </c>
      <c r="H29" s="27"/>
      <c r="I29" s="27"/>
      <c r="J29" s="27"/>
      <c r="K29" s="27" t="s">
        <v>20</v>
      </c>
      <c r="L29" s="26" t="s">
        <v>17</v>
      </c>
    </row>
    <row r="30" spans="1:12" ht="31.5">
      <c r="A30" s="23">
        <v>18</v>
      </c>
      <c r="B30" s="49" t="s">
        <v>41</v>
      </c>
      <c r="C30" s="50" t="s">
        <v>33</v>
      </c>
      <c r="D30" s="35">
        <v>2</v>
      </c>
      <c r="E30" s="35">
        <v>576</v>
      </c>
      <c r="F30" s="27">
        <f t="shared" si="0"/>
        <v>1152</v>
      </c>
      <c r="G30" s="27">
        <v>1152</v>
      </c>
      <c r="H30" s="27"/>
      <c r="I30" s="27"/>
      <c r="J30" s="27"/>
      <c r="K30" s="27" t="s">
        <v>20</v>
      </c>
      <c r="L30" s="26" t="s">
        <v>17</v>
      </c>
    </row>
    <row r="31" spans="1:12" ht="31.5">
      <c r="A31" s="23">
        <v>19</v>
      </c>
      <c r="B31" s="51" t="s">
        <v>42</v>
      </c>
      <c r="C31" s="50" t="s">
        <v>33</v>
      </c>
      <c r="D31" s="52">
        <v>4</v>
      </c>
      <c r="E31" s="46" t="s">
        <v>44</v>
      </c>
      <c r="F31" s="27">
        <f t="shared" si="0"/>
        <v>2216</v>
      </c>
      <c r="G31" s="27">
        <v>2216</v>
      </c>
      <c r="H31" s="27"/>
      <c r="I31" s="27"/>
      <c r="J31" s="27"/>
      <c r="K31" s="27" t="s">
        <v>20</v>
      </c>
      <c r="L31" s="26" t="s">
        <v>17</v>
      </c>
    </row>
    <row r="32" spans="1:12" ht="31.5">
      <c r="A32" s="23">
        <v>20</v>
      </c>
      <c r="B32" s="51" t="s">
        <v>51</v>
      </c>
      <c r="C32" s="50" t="s">
        <v>33</v>
      </c>
      <c r="D32" s="52">
        <v>1</v>
      </c>
      <c r="E32" s="46" t="s">
        <v>52</v>
      </c>
      <c r="F32" s="27">
        <f t="shared" si="0"/>
        <v>570</v>
      </c>
      <c r="G32" s="27">
        <v>570</v>
      </c>
      <c r="H32" s="27"/>
      <c r="I32" s="27"/>
      <c r="J32" s="27"/>
      <c r="K32" s="27" t="s">
        <v>20</v>
      </c>
      <c r="L32" s="26" t="s">
        <v>17</v>
      </c>
    </row>
    <row r="33" spans="1:12" ht="31.5">
      <c r="A33" s="23">
        <v>21</v>
      </c>
      <c r="B33" s="51" t="s">
        <v>53</v>
      </c>
      <c r="C33" s="50" t="s">
        <v>33</v>
      </c>
      <c r="D33" s="52">
        <v>1</v>
      </c>
      <c r="E33" s="46" t="s">
        <v>54</v>
      </c>
      <c r="F33" s="27">
        <f t="shared" si="0"/>
        <v>620</v>
      </c>
      <c r="G33" s="27">
        <v>620</v>
      </c>
      <c r="H33" s="27"/>
      <c r="I33" s="27"/>
      <c r="J33" s="27"/>
      <c r="K33" s="27" t="s">
        <v>20</v>
      </c>
      <c r="L33" s="26" t="s">
        <v>17</v>
      </c>
    </row>
    <row r="34" spans="1:12" ht="18.75">
      <c r="A34" s="23">
        <v>22</v>
      </c>
      <c r="B34" s="49" t="s">
        <v>55</v>
      </c>
      <c r="C34" s="50" t="s">
        <v>33</v>
      </c>
      <c r="D34" s="35">
        <v>2</v>
      </c>
      <c r="E34" s="35">
        <v>520</v>
      </c>
      <c r="F34" s="27">
        <f t="shared" si="0"/>
        <v>1040</v>
      </c>
      <c r="G34" s="27">
        <v>1040</v>
      </c>
      <c r="H34" s="27"/>
      <c r="I34" s="27"/>
      <c r="J34" s="27"/>
      <c r="K34" s="27"/>
      <c r="L34" s="26"/>
    </row>
    <row r="35" spans="1:12" ht="31.5">
      <c r="A35" s="23">
        <v>23</v>
      </c>
      <c r="B35" s="49" t="s">
        <v>56</v>
      </c>
      <c r="C35" s="50" t="s">
        <v>33</v>
      </c>
      <c r="D35" s="35">
        <v>2</v>
      </c>
      <c r="E35" s="35">
        <v>520</v>
      </c>
      <c r="F35" s="27">
        <f t="shared" si="0"/>
        <v>1040</v>
      </c>
      <c r="G35" s="27">
        <v>1040</v>
      </c>
      <c r="H35" s="27"/>
      <c r="I35" s="27"/>
      <c r="J35" s="27"/>
      <c r="K35" s="27" t="s">
        <v>20</v>
      </c>
      <c r="L35" s="26" t="s">
        <v>17</v>
      </c>
    </row>
    <row r="36" spans="1:12" ht="31.5">
      <c r="A36" s="23">
        <v>24</v>
      </c>
      <c r="B36" s="51" t="s">
        <v>57</v>
      </c>
      <c r="C36" s="50" t="s">
        <v>33</v>
      </c>
      <c r="D36" s="35">
        <v>1</v>
      </c>
      <c r="E36" s="35">
        <v>960</v>
      </c>
      <c r="F36" s="27">
        <f t="shared" si="0"/>
        <v>960</v>
      </c>
      <c r="G36" s="27">
        <v>960</v>
      </c>
      <c r="H36" s="27"/>
      <c r="I36" s="27"/>
      <c r="J36" s="27"/>
      <c r="K36" s="27" t="s">
        <v>20</v>
      </c>
      <c r="L36" s="26" t="s">
        <v>17</v>
      </c>
    </row>
    <row r="37" spans="1:12" ht="31.5">
      <c r="A37" s="23">
        <v>25</v>
      </c>
      <c r="B37" s="49" t="s">
        <v>58</v>
      </c>
      <c r="C37" s="50" t="s">
        <v>33</v>
      </c>
      <c r="D37" s="35">
        <v>1</v>
      </c>
      <c r="E37" s="35">
        <v>410</v>
      </c>
      <c r="F37" s="27">
        <f t="shared" si="0"/>
        <v>410</v>
      </c>
      <c r="G37" s="27">
        <v>410</v>
      </c>
      <c r="H37" s="27"/>
      <c r="I37" s="27"/>
      <c r="J37" s="27"/>
      <c r="K37" s="27" t="s">
        <v>20</v>
      </c>
      <c r="L37" s="26" t="s">
        <v>17</v>
      </c>
    </row>
    <row r="38" spans="1:12" ht="21.75" customHeight="1">
      <c r="A38" s="23"/>
      <c r="B38" s="32" t="s">
        <v>7</v>
      </c>
      <c r="C38" s="32"/>
      <c r="D38" s="23"/>
      <c r="E38" s="38"/>
      <c r="F38" s="27">
        <f>SUM(F13:F37)</f>
        <v>90076</v>
      </c>
      <c r="G38" s="23">
        <f>SUM(G13:G37)</f>
        <v>90076</v>
      </c>
      <c r="H38" s="23"/>
      <c r="I38" s="23"/>
      <c r="J38" s="23"/>
      <c r="K38" s="23"/>
      <c r="L38" s="23"/>
    </row>
    <row r="39" spans="1:12">
      <c r="A39" s="24"/>
      <c r="B39" s="28"/>
      <c r="C39" s="28"/>
      <c r="D39" s="24"/>
      <c r="E39" s="29"/>
      <c r="F39" s="30"/>
      <c r="G39" s="24">
        <f>G38-F38</f>
        <v>0</v>
      </c>
      <c r="H39" s="24"/>
      <c r="I39" s="24"/>
      <c r="J39" s="24"/>
      <c r="K39" s="24"/>
      <c r="L39" s="24"/>
    </row>
    <row r="40" spans="1:12" ht="20.25" customHeight="1">
      <c r="A40" s="24"/>
      <c r="B40" s="24"/>
      <c r="C40" s="31"/>
      <c r="D40" s="24"/>
      <c r="E40" s="24"/>
      <c r="F40" s="24"/>
      <c r="G40" s="24"/>
      <c r="H40" s="31"/>
      <c r="I40" s="31"/>
      <c r="J40" s="24"/>
      <c r="K40" s="24"/>
      <c r="L40" s="24"/>
    </row>
    <row r="41" spans="1:12" ht="15.75" customHeight="1">
      <c r="A41" s="60" t="s">
        <v>59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  <row r="42" spans="1:12" s="8" customFormat="1">
      <c r="A42" s="9"/>
      <c r="D42" s="21"/>
      <c r="E42" s="21"/>
      <c r="F42" s="19"/>
      <c r="G42" s="21"/>
      <c r="H42" s="21"/>
      <c r="I42" s="13"/>
      <c r="J42" s="13"/>
      <c r="K42" s="16"/>
      <c r="L42" s="15"/>
    </row>
    <row r="43" spans="1:12" s="8" customFormat="1">
      <c r="A43" s="57" t="s">
        <v>12</v>
      </c>
      <c r="B43" s="57"/>
      <c r="C43" s="57"/>
      <c r="D43" s="57"/>
      <c r="E43" s="57"/>
      <c r="F43" s="57"/>
      <c r="G43" s="57"/>
      <c r="H43" s="21"/>
      <c r="I43" s="21"/>
      <c r="J43" s="21"/>
      <c r="K43" s="16"/>
      <c r="L43" s="15"/>
    </row>
    <row r="44" spans="1:12" s="8" customFormat="1">
      <c r="A44" s="57" t="s">
        <v>19</v>
      </c>
      <c r="B44" s="57"/>
      <c r="C44" s="57"/>
      <c r="D44" s="57"/>
      <c r="E44" s="57"/>
      <c r="F44" s="57"/>
      <c r="G44" s="57"/>
      <c r="H44" s="57"/>
      <c r="I44" s="21"/>
      <c r="J44" s="21"/>
      <c r="K44" s="16"/>
      <c r="L44" s="15"/>
    </row>
    <row r="45" spans="1:12" s="8" customFormat="1">
      <c r="A45" s="57"/>
      <c r="B45" s="57"/>
      <c r="C45" s="57"/>
      <c r="D45" s="57"/>
      <c r="E45" s="57"/>
      <c r="F45" s="57"/>
      <c r="G45" s="57"/>
      <c r="H45" s="21"/>
      <c r="I45" s="21"/>
      <c r="J45" s="21"/>
      <c r="K45" s="16"/>
      <c r="L45" s="15"/>
    </row>
    <row r="46" spans="1:12" s="8" customFormat="1">
      <c r="A46" s="57" t="s">
        <v>13</v>
      </c>
      <c r="B46" s="57"/>
      <c r="C46" s="57"/>
      <c r="D46" s="57"/>
      <c r="E46" s="57"/>
      <c r="F46" s="57"/>
      <c r="G46" s="57"/>
      <c r="H46" s="21"/>
      <c r="I46" s="21"/>
      <c r="J46" s="21"/>
      <c r="K46" s="16"/>
      <c r="L46" s="15"/>
    </row>
  </sheetData>
  <autoFilter ref="A12:L31"/>
  <mergeCells count="15">
    <mergeCell ref="A44:H44"/>
    <mergeCell ref="A45:G45"/>
    <mergeCell ref="A46:G46"/>
    <mergeCell ref="A43:G43"/>
    <mergeCell ref="A8:L8"/>
    <mergeCell ref="A9:L9"/>
    <mergeCell ref="A10:L10"/>
    <mergeCell ref="A11:L11"/>
    <mergeCell ref="A41:L41"/>
    <mergeCell ref="A7:L7"/>
    <mergeCell ref="A4:L4"/>
    <mergeCell ref="A5:L5"/>
    <mergeCell ref="B1:L1"/>
    <mergeCell ref="B2:L2"/>
    <mergeCell ref="A6:L6"/>
  </mergeCells>
  <pageMargins left="0.70866141732283472" right="0.70866141732283472" top="0.74803149606299213" bottom="0.74803149606299213" header="0.31496062992125984" footer="0.31496062992125984"/>
  <pageSetup paperSize="9" scale="73" fitToHeight="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>C3*D3</f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2019-02-28T07:53:18Z</cp:lastPrinted>
  <dcterms:created xsi:type="dcterms:W3CDTF">2017-02-08T03:09:42Z</dcterms:created>
  <dcterms:modified xsi:type="dcterms:W3CDTF">2019-02-28T08:16:08Z</dcterms:modified>
</cp:coreProperties>
</file>