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75" yWindow="60" windowWidth="14145" windowHeight="12180"/>
  </bookViews>
  <sheets>
    <sheet name="гос заявка" sheetId="6" r:id="rId1"/>
    <sheet name="Лист2" sheetId="7" r:id="rId2"/>
    <sheet name="Лист1" sheetId="8" r:id="rId3"/>
  </sheets>
  <definedNames>
    <definedName name="_xlnm._FilterDatabase" localSheetId="0" hidden="1">'гос заявка'!$A$12:$L$14</definedName>
  </definedNames>
  <calcPr calcId="125725"/>
</workbook>
</file>

<file path=xl/calcChain.xml><?xml version="1.0" encoding="utf-8"?>
<calcChain xmlns="http://schemas.openxmlformats.org/spreadsheetml/2006/main">
  <c r="G16" i="6"/>
  <c r="F16"/>
  <c r="F15"/>
  <c r="F14"/>
  <c r="F13"/>
  <c r="E1" i="7" l="1"/>
  <c r="E3"/>
  <c r="E2"/>
  <c r="E4" l="1"/>
</calcChain>
</file>

<file path=xl/sharedStrings.xml><?xml version="1.0" encoding="utf-8"?>
<sst xmlns="http://schemas.openxmlformats.org/spreadsheetml/2006/main" count="39" uniqueCount="31">
  <si>
    <t>Наименование закупаемых товаров</t>
  </si>
  <si>
    <t>Объем закупа</t>
  </si>
  <si>
    <t>Планируемая цена</t>
  </si>
  <si>
    <t xml:space="preserve">Сумма </t>
  </si>
  <si>
    <t xml:space="preserve">Биохимическая контрольная сыворотка уровень I. BIOCHEMISTRY CONTROL SERUM Level  I  5x5 мл  из комплекта анализатор биохимический автоматический ВА400 произвольного доступа t  +2 +8 С , BioSystems S.A., ИСПАНИЯ </t>
  </si>
  <si>
    <t xml:space="preserve">иохимическая контрольная сыворотка уровень II, BIOCHEMISTRY CONTROL SERUM LEVEL II 5x5 мл, из комплекта Анализатор биохимический автоматический ВА 400 произвольного доступа  t  +2 +8 С, BioSystems S.A., ИСПАНИЯ </t>
  </si>
  <si>
    <t xml:space="preserve">Биохимический калибратор, BIOCHEMISTRY CALIBRATOR из комплекта Анализатор биохимический А15 произвольного доступа 5x5мл, t  +2 +8С , BioSystems S.A., ИСПАНИЯ </t>
  </si>
  <si>
    <t>Итого</t>
  </si>
  <si>
    <t>Место заседания: пос.Топар ул.Гиппократа 1</t>
  </si>
  <si>
    <t xml:space="preserve">Победитель </t>
  </si>
  <si>
    <t xml:space="preserve">Способ закупа </t>
  </si>
  <si>
    <t>Дюсеновой С.Б. -провизора,</t>
  </si>
  <si>
    <t>Председатель комиссии _________________________________________Диденко А.П.</t>
  </si>
  <si>
    <t>Секретарь комиссии:  __________________________________________Екимова Л.В.</t>
  </si>
  <si>
    <t>№№</t>
  </si>
  <si>
    <t xml:space="preserve">Конкурсная комиссия в составе:  Председателя комиссии заместителя директора по амбулаторно-поликлинической и первично </t>
  </si>
  <si>
    <r>
      <t>по мониторингу цен на участие в конкурсе по приобретению  ЛС и ИМН</t>
    </r>
    <r>
      <rPr>
        <sz val="12"/>
        <color rgb="FFFF0000"/>
        <rFont val="Times New Roman"/>
        <family val="1"/>
        <charset val="204"/>
      </rPr>
      <t xml:space="preserve"> .</t>
    </r>
    <r>
      <rPr>
        <sz val="12"/>
        <color theme="1"/>
        <rFont val="Times New Roman"/>
        <family val="1"/>
        <charset val="204"/>
      </rPr>
      <t xml:space="preserve">    Коммерческие предложения представили:</t>
    </r>
  </si>
  <si>
    <t>Из одного источника</t>
  </si>
  <si>
    <t>ТОО "Гелика"</t>
  </si>
  <si>
    <t xml:space="preserve">медико-социальной помощи населению Диденко А.П.,члена комиссии </t>
  </si>
  <si>
    <t>Члены комиссии _______________________________________________ Дюсенова С.Б.</t>
  </si>
  <si>
    <t>Протокол № 8</t>
  </si>
  <si>
    <t xml:space="preserve">от  26.02.2019 </t>
  </si>
  <si>
    <t>Дата и время: 26.02.2019 16-30 часов</t>
  </si>
  <si>
    <t xml:space="preserve"> 26 февраля 2019 года  в 16-30 часов произвели процедуру рассмотрения заявок</t>
  </si>
  <si>
    <t>Система для вливания инфузионных растворов Bioset® Budget стерильная, однократного применения с иглой размером: 20G (0.9х38мм), 21G (0.8х38мм), 23G (0.6х38мм)</t>
  </si>
  <si>
    <t>Система для вливания инфузионных растворов Bioset® Budget стерильная, однократного применения с иглой размером: 21G (0.8х38мм)</t>
  </si>
  <si>
    <t>Шприц инъекционный объемом 2.0 мл, 3.0 мл, 5.0 мл, 10.0 мл, 20мл, c размером иглы 21G x 1 1/2, 22G x 1 1/2, 23G x 1 1/4 стерильный, однократного применения</t>
  </si>
  <si>
    <t>Шприц инъекционный объемом 10.0 мл, c размером иглы 22G x 1 1/2 стерильный, однократного применения</t>
  </si>
  <si>
    <t>Шприц инъекционный объемом 5.0 мл c размером иглы 22G x 1 1/2 стерильный, однократного применения</t>
  </si>
  <si>
    <t>Заключить договор с ТОО "Гелика" по лотам  1,2,3  способом из одного источника  на сумму 132 000,0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</si>
</sst>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2" fillId="0" borderId="0">
      <alignment horizontal="center"/>
    </xf>
    <xf numFmtId="0" fontId="4" fillId="0" borderId="0">
      <alignment horizontal="center"/>
    </xf>
    <xf numFmtId="0" fontId="5" fillId="0" borderId="0"/>
    <xf numFmtId="0" fontId="4" fillId="0" borderId="0"/>
  </cellStyleXfs>
  <cellXfs count="50">
    <xf numFmtId="0" fontId="0" fillId="0" borderId="0" xfId="0"/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vertical="top"/>
    </xf>
    <xf numFmtId="0" fontId="6" fillId="2" borderId="4" xfId="3" applyFont="1" applyFill="1" applyBorder="1" applyAlignment="1">
      <alignment vertical="top" wrapText="1"/>
    </xf>
    <xf numFmtId="2" fontId="7" fillId="2" borderId="2" xfId="3" applyNumberFormat="1" applyFont="1" applyFill="1" applyBorder="1" applyAlignment="1" applyProtection="1">
      <alignment horizontal="center" vertical="top" wrapText="1"/>
      <protection locked="0"/>
    </xf>
    <xf numFmtId="0" fontId="8" fillId="2" borderId="4" xfId="3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vertical="top" wrapText="1"/>
    </xf>
    <xf numFmtId="2" fontId="1" fillId="2" borderId="2" xfId="0" applyNumberFormat="1" applyFont="1" applyFill="1" applyBorder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1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0" xfId="3" applyFont="1" applyFill="1" applyBorder="1" applyAlignment="1" applyProtection="1">
      <alignment vertical="center" wrapText="1"/>
      <protection locked="0"/>
    </xf>
    <xf numFmtId="2" fontId="1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1" xfId="3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2" fontId="1" fillId="2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3" xfId="4"/>
    <cellStyle name="Обычный 4" xfId="3"/>
    <cellStyle name="Обычный 5" xfId="1"/>
    <cellStyle name="Стиль 1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6"/>
  <sheetViews>
    <sheetView tabSelected="1" zoomScale="90" zoomScaleNormal="90" workbookViewId="0">
      <pane ySplit="12" topLeftCell="A13" activePane="bottomLeft" state="frozen"/>
      <selection pane="bottomLeft" activeCell="A25" sqref="A25:G25"/>
    </sheetView>
  </sheetViews>
  <sheetFormatPr defaultRowHeight="15.75"/>
  <cols>
    <col min="1" max="1" width="7" style="11" customWidth="1"/>
    <col min="2" max="2" width="57.7109375" style="10" customWidth="1"/>
    <col min="3" max="3" width="38.28515625" style="10" customWidth="1"/>
    <col min="4" max="4" width="9.42578125" style="13" customWidth="1"/>
    <col min="5" max="5" width="10.7109375" style="13" customWidth="1"/>
    <col min="6" max="6" width="13.42578125" style="20" customWidth="1"/>
    <col min="7" max="7" width="16.140625" style="13" customWidth="1"/>
    <col min="8" max="8" width="9.85546875" style="13" hidden="1" customWidth="1"/>
    <col min="9" max="9" width="11.85546875" style="13" hidden="1" customWidth="1"/>
    <col min="10" max="10" width="0.140625" style="13" customWidth="1"/>
    <col min="11" max="11" width="19.140625" style="17" customWidth="1"/>
    <col min="12" max="12" width="24.42578125" style="18" customWidth="1"/>
    <col min="13" max="16384" width="9.140625" style="10"/>
  </cols>
  <sheetData>
    <row r="1" spans="1:12">
      <c r="A1" s="9"/>
      <c r="B1" s="48" t="s">
        <v>21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>
      <c r="A2" s="9"/>
      <c r="B2" s="48" t="s">
        <v>22</v>
      </c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>
      <c r="A3" s="9"/>
      <c r="B3" s="8"/>
      <c r="C3" s="8"/>
      <c r="D3" s="12"/>
      <c r="E3" s="12"/>
      <c r="F3" s="19"/>
      <c r="G3" s="12"/>
      <c r="H3" s="12"/>
      <c r="I3" s="12"/>
      <c r="J3" s="14"/>
      <c r="K3" s="16"/>
    </row>
    <row r="4" spans="1:12">
      <c r="A4" s="45" t="s">
        <v>8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2">
      <c r="A5" s="45" t="s">
        <v>23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>
      <c r="A6" s="45" t="s">
        <v>15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2">
      <c r="A7" s="45" t="s">
        <v>19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</row>
    <row r="8" spans="1:12">
      <c r="A8" s="45" t="s">
        <v>11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1:12">
      <c r="A9" s="45" t="s">
        <v>24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</row>
    <row r="10" spans="1:12">
      <c r="A10" s="45" t="s">
        <v>16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</row>
    <row r="11" spans="1:12" ht="16.5" thickBot="1">
      <c r="A11" s="46" t="s">
        <v>18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</row>
    <row r="12" spans="1:12" ht="32.25" thickBot="1">
      <c r="A12" s="26" t="s">
        <v>14</v>
      </c>
      <c r="B12" s="27" t="s">
        <v>0</v>
      </c>
      <c r="C12" s="27"/>
      <c r="D12" s="27" t="s">
        <v>1</v>
      </c>
      <c r="E12" s="27" t="s">
        <v>2</v>
      </c>
      <c r="F12" s="28" t="s">
        <v>3</v>
      </c>
      <c r="G12" s="29" t="s">
        <v>18</v>
      </c>
      <c r="H12" s="29"/>
      <c r="I12" s="30"/>
      <c r="J12" s="31"/>
      <c r="K12" s="32" t="s">
        <v>9</v>
      </c>
      <c r="L12" s="22" t="s">
        <v>10</v>
      </c>
    </row>
    <row r="13" spans="1:12" ht="63">
      <c r="A13" s="23">
        <v>1</v>
      </c>
      <c r="B13" s="49" t="s">
        <v>25</v>
      </c>
      <c r="C13" s="49" t="s">
        <v>26</v>
      </c>
      <c r="D13" s="42">
        <v>1500</v>
      </c>
      <c r="E13" s="43">
        <v>44.81</v>
      </c>
      <c r="F13" s="42">
        <f>D13*E13</f>
        <v>67215</v>
      </c>
      <c r="G13" s="40">
        <v>66000</v>
      </c>
      <c r="H13" s="40"/>
      <c r="I13" s="40"/>
      <c r="J13" s="33"/>
      <c r="K13" s="35" t="s">
        <v>18</v>
      </c>
      <c r="L13" s="34" t="s">
        <v>17</v>
      </c>
    </row>
    <row r="14" spans="1:12" ht="63">
      <c r="A14" s="24">
        <v>2</v>
      </c>
      <c r="B14" s="49" t="s">
        <v>27</v>
      </c>
      <c r="C14" s="49" t="s">
        <v>28</v>
      </c>
      <c r="D14" s="42">
        <v>2500</v>
      </c>
      <c r="E14" s="43">
        <v>16.2</v>
      </c>
      <c r="F14" s="42">
        <f>D14*E14</f>
        <v>40500</v>
      </c>
      <c r="G14" s="35">
        <v>40500</v>
      </c>
      <c r="H14" s="35"/>
      <c r="I14" s="35"/>
      <c r="J14" s="35"/>
      <c r="K14" s="35" t="s">
        <v>18</v>
      </c>
      <c r="L14" s="34" t="s">
        <v>17</v>
      </c>
    </row>
    <row r="15" spans="1:12" ht="63">
      <c r="A15" s="24">
        <v>3</v>
      </c>
      <c r="B15" s="49" t="s">
        <v>27</v>
      </c>
      <c r="C15" s="49" t="s">
        <v>29</v>
      </c>
      <c r="D15" s="42">
        <v>2500</v>
      </c>
      <c r="E15" s="43">
        <v>10.199999999999999</v>
      </c>
      <c r="F15" s="42">
        <f>D15*E15</f>
        <v>25500</v>
      </c>
      <c r="G15" s="35">
        <v>25500</v>
      </c>
      <c r="H15" s="35"/>
      <c r="I15" s="35"/>
      <c r="J15" s="35"/>
      <c r="K15" s="35" t="s">
        <v>18</v>
      </c>
      <c r="L15" s="34" t="s">
        <v>17</v>
      </c>
    </row>
    <row r="16" spans="1:12" ht="21.75" customHeight="1">
      <c r="A16" s="24"/>
      <c r="B16" s="41" t="s">
        <v>7</v>
      </c>
      <c r="C16" s="41"/>
      <c r="D16" s="24"/>
      <c r="E16" s="44"/>
      <c r="F16" s="35">
        <f>SUM(F13:F15)</f>
        <v>133215</v>
      </c>
      <c r="G16" s="35">
        <f>SUM(G13:G15)</f>
        <v>132000</v>
      </c>
      <c r="H16" s="24"/>
      <c r="I16" s="24"/>
      <c r="J16" s="24"/>
      <c r="K16" s="24"/>
      <c r="L16" s="24"/>
    </row>
    <row r="17" spans="1:12" hidden="1">
      <c r="A17" s="25"/>
      <c r="B17" s="36"/>
      <c r="C17" s="36"/>
      <c r="D17" s="25"/>
      <c r="E17" s="37"/>
      <c r="F17" s="38"/>
      <c r="G17" s="25"/>
      <c r="H17" s="25"/>
      <c r="I17" s="25"/>
      <c r="J17" s="25"/>
      <c r="K17" s="25"/>
      <c r="L17" s="25"/>
    </row>
    <row r="18" spans="1:12" ht="2.25" customHeight="1">
      <c r="A18" s="25"/>
      <c r="B18" s="36"/>
      <c r="C18" s="36"/>
      <c r="D18" s="25"/>
      <c r="E18" s="37"/>
      <c r="F18" s="38"/>
      <c r="G18" s="25"/>
      <c r="H18" s="25"/>
      <c r="I18" s="25"/>
      <c r="J18" s="25"/>
      <c r="K18" s="25"/>
      <c r="L18" s="25"/>
    </row>
    <row r="19" spans="1:12" ht="21.75" customHeight="1">
      <c r="A19" s="25"/>
      <c r="B19" s="36"/>
      <c r="C19" s="36"/>
      <c r="D19" s="25"/>
      <c r="E19" s="37"/>
      <c r="F19" s="38"/>
      <c r="G19" s="25"/>
      <c r="H19" s="25"/>
      <c r="I19" s="25"/>
      <c r="J19" s="25"/>
      <c r="K19" s="25"/>
      <c r="L19" s="25"/>
    </row>
    <row r="20" spans="1:12" ht="20.25" customHeight="1">
      <c r="A20" s="25"/>
      <c r="B20" s="25"/>
      <c r="C20" s="39"/>
      <c r="D20" s="25"/>
      <c r="E20" s="25"/>
      <c r="F20" s="25"/>
      <c r="G20" s="25"/>
      <c r="H20" s="39"/>
      <c r="I20" s="39"/>
      <c r="J20" s="25"/>
      <c r="K20" s="25"/>
      <c r="L20" s="25"/>
    </row>
    <row r="21" spans="1:12" ht="15.75" customHeight="1">
      <c r="A21" s="47" t="s">
        <v>30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</row>
    <row r="22" spans="1:12" s="8" customFormat="1">
      <c r="A22" s="9"/>
      <c r="D22" s="21"/>
      <c r="E22" s="21"/>
      <c r="F22" s="19"/>
      <c r="G22" s="21"/>
      <c r="H22" s="21"/>
      <c r="I22" s="13"/>
      <c r="J22" s="13"/>
      <c r="K22" s="16"/>
      <c r="L22" s="15"/>
    </row>
    <row r="23" spans="1:12" s="8" customFormat="1">
      <c r="A23" s="45" t="s">
        <v>12</v>
      </c>
      <c r="B23" s="45"/>
      <c r="C23" s="45"/>
      <c r="D23" s="45"/>
      <c r="E23" s="45"/>
      <c r="F23" s="45"/>
      <c r="G23" s="45"/>
      <c r="H23" s="21"/>
      <c r="I23" s="21"/>
      <c r="J23" s="21"/>
      <c r="K23" s="16"/>
      <c r="L23" s="15"/>
    </row>
    <row r="24" spans="1:12" s="8" customFormat="1">
      <c r="A24" s="45" t="s">
        <v>20</v>
      </c>
      <c r="B24" s="45"/>
      <c r="C24" s="45"/>
      <c r="D24" s="45"/>
      <c r="E24" s="45"/>
      <c r="F24" s="45"/>
      <c r="G24" s="45"/>
      <c r="H24" s="45"/>
      <c r="I24" s="21"/>
      <c r="J24" s="21"/>
      <c r="K24" s="16"/>
      <c r="L24" s="15"/>
    </row>
    <row r="25" spans="1:12" s="8" customFormat="1">
      <c r="A25" s="45"/>
      <c r="B25" s="45"/>
      <c r="C25" s="45"/>
      <c r="D25" s="45"/>
      <c r="E25" s="45"/>
      <c r="F25" s="45"/>
      <c r="G25" s="45"/>
      <c r="H25" s="21"/>
      <c r="I25" s="21"/>
      <c r="J25" s="21"/>
      <c r="K25" s="16"/>
      <c r="L25" s="15"/>
    </row>
    <row r="26" spans="1:12" s="8" customFormat="1">
      <c r="A26" s="45" t="s">
        <v>13</v>
      </c>
      <c r="B26" s="45"/>
      <c r="C26" s="45"/>
      <c r="D26" s="45"/>
      <c r="E26" s="45"/>
      <c r="F26" s="45"/>
      <c r="G26" s="45"/>
      <c r="H26" s="21"/>
      <c r="I26" s="21"/>
      <c r="J26" s="21"/>
      <c r="K26" s="16"/>
      <c r="L26" s="15"/>
    </row>
  </sheetData>
  <autoFilter ref="A12:L14"/>
  <mergeCells count="15">
    <mergeCell ref="A7:L7"/>
    <mergeCell ref="A4:L4"/>
    <mergeCell ref="A5:L5"/>
    <mergeCell ref="B1:L1"/>
    <mergeCell ref="B2:L2"/>
    <mergeCell ref="A6:L6"/>
    <mergeCell ref="A24:H24"/>
    <mergeCell ref="A25:G25"/>
    <mergeCell ref="A26:G26"/>
    <mergeCell ref="A23:G23"/>
    <mergeCell ref="A8:L8"/>
    <mergeCell ref="A9:L9"/>
    <mergeCell ref="A10:L10"/>
    <mergeCell ref="A11:L11"/>
    <mergeCell ref="A21:L21"/>
  </mergeCells>
  <pageMargins left="0.70866141732283472" right="0.70866141732283472" top="0.74803149606299213" bottom="0.74803149606299213" header="0.31496062992125984" footer="0.31496062992125984"/>
  <pageSetup paperSize="9" scale="73" fitToHeight="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"/>
  <sheetViews>
    <sheetView workbookViewId="0">
      <selection activeCell="B19" sqref="B19"/>
    </sheetView>
  </sheetViews>
  <sheetFormatPr defaultRowHeight="15"/>
  <cols>
    <col min="1" max="1" width="16.140625" customWidth="1"/>
    <col min="2" max="2" width="27.85546875" customWidth="1"/>
    <col min="4" max="5" width="15.28515625" customWidth="1"/>
  </cols>
  <sheetData>
    <row r="1" spans="1:7" ht="118.5" customHeight="1">
      <c r="A1" s="6"/>
      <c r="B1" s="5" t="s">
        <v>4</v>
      </c>
      <c r="C1" s="6">
        <v>2</v>
      </c>
      <c r="D1" s="7">
        <v>35490</v>
      </c>
      <c r="E1" s="6">
        <f>C1*D1</f>
        <v>70980</v>
      </c>
      <c r="F1" s="1"/>
      <c r="G1" s="1"/>
    </row>
    <row r="2" spans="1:7" ht="109.5" customHeight="1">
      <c r="A2" s="6"/>
      <c r="B2" s="3" t="s">
        <v>5</v>
      </c>
      <c r="C2" s="2">
        <v>2</v>
      </c>
      <c r="D2" s="4">
        <v>35490</v>
      </c>
      <c r="E2" s="6">
        <f>C2*D2</f>
        <v>70980</v>
      </c>
      <c r="F2" s="1"/>
      <c r="G2" s="1"/>
    </row>
    <row r="3" spans="1:7" ht="99.75" customHeight="1">
      <c r="A3" s="6"/>
      <c r="B3" s="3" t="s">
        <v>6</v>
      </c>
      <c r="C3" s="2">
        <v>1</v>
      </c>
      <c r="D3" s="4">
        <v>35490</v>
      </c>
      <c r="E3" s="6">
        <f>C3*D3</f>
        <v>35490</v>
      </c>
      <c r="F3" s="1"/>
      <c r="G3" s="1"/>
    </row>
    <row r="4" spans="1:7" ht="13.5" customHeight="1">
      <c r="A4" s="6"/>
      <c r="B4" s="3" t="s">
        <v>7</v>
      </c>
      <c r="C4" s="2"/>
      <c r="D4" s="4"/>
      <c r="E4" s="6">
        <f>SUM(E1:E3)</f>
        <v>177450</v>
      </c>
      <c r="F4" s="1"/>
      <c r="G4" s="1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гос заявка</vt:lpstr>
      <vt:lpstr>Лист2</vt:lpstr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Пользователь Windows</cp:lastModifiedBy>
  <cp:lastPrinted>2019-02-07T10:11:56Z</cp:lastPrinted>
  <dcterms:created xsi:type="dcterms:W3CDTF">2017-02-08T03:09:42Z</dcterms:created>
  <dcterms:modified xsi:type="dcterms:W3CDTF">2019-02-28T06:57:57Z</dcterms:modified>
</cp:coreProperties>
</file>